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gdip1\servizio\OAS\"/>
    </mc:Choice>
  </mc:AlternateContent>
  <bookViews>
    <workbookView xWindow="0" yWindow="0" windowWidth="15360" windowHeight="5652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D36" i="1"/>
  <c r="E32" i="1" s="1"/>
  <c r="B36" i="1"/>
  <c r="G34" i="1"/>
  <c r="E34" i="1"/>
  <c r="C34" i="1"/>
  <c r="G33" i="1"/>
  <c r="C33" i="1"/>
  <c r="G32" i="1"/>
  <c r="C32" i="1"/>
  <c r="G31" i="1"/>
  <c r="E31" i="1"/>
  <c r="C31" i="1"/>
  <c r="G30" i="1"/>
  <c r="E30" i="1"/>
  <c r="C30" i="1"/>
  <c r="G29" i="1"/>
  <c r="C29" i="1"/>
  <c r="G28" i="1"/>
  <c r="C28" i="1"/>
  <c r="G27" i="1"/>
  <c r="E27" i="1"/>
  <c r="C27" i="1"/>
  <c r="G26" i="1"/>
  <c r="E26" i="1"/>
  <c r="C26" i="1"/>
  <c r="G25" i="1"/>
  <c r="C25" i="1"/>
  <c r="G24" i="1"/>
  <c r="G36" i="1" s="1"/>
  <c r="C24" i="1"/>
  <c r="G23" i="1"/>
  <c r="E23" i="1"/>
  <c r="C23" i="1"/>
  <c r="G22" i="1"/>
  <c r="E22" i="1"/>
  <c r="C22" i="1"/>
  <c r="C36" i="1" s="1"/>
  <c r="G21" i="1"/>
  <c r="C21" i="1"/>
  <c r="F15" i="1"/>
  <c r="G11" i="1" s="1"/>
  <c r="D15" i="1"/>
  <c r="B15" i="1"/>
  <c r="C12" i="1" s="1"/>
  <c r="E12" i="1"/>
  <c r="E11" i="1"/>
  <c r="C11" i="1"/>
  <c r="G12" i="1" l="1"/>
  <c r="E21" i="1"/>
  <c r="E25" i="1"/>
  <c r="E29" i="1"/>
  <c r="E33" i="1"/>
  <c r="E24" i="1"/>
  <c r="E28" i="1"/>
  <c r="E36" i="1" l="1"/>
</calcChain>
</file>

<file path=xl/sharedStrings.xml><?xml version="1.0" encoding="utf-8"?>
<sst xmlns="http://schemas.openxmlformats.org/spreadsheetml/2006/main" count="33" uniqueCount="29">
  <si>
    <t xml:space="preserve">Distribuzione della Valutazione
</t>
  </si>
  <si>
    <t>Dirigenza
Medica/Veterinaria</t>
  </si>
  <si>
    <t>Dirigenza 
SPTA</t>
  </si>
  <si>
    <t>Comparto</t>
  </si>
  <si>
    <t>Valutazione Performance Organizzativa</t>
  </si>
  <si>
    <t>Valutazione Contributo Individuale</t>
  </si>
  <si>
    <t>14,52%*</t>
  </si>
  <si>
    <t xml:space="preserve">Valutazione Progetti Aziendali </t>
  </si>
  <si>
    <t>* Inteso come maggiorazione della Quota Base nell'ambito del range previsto dal Contratto Integrativo Aziendale (+ / - 30% della Quota Base)</t>
  </si>
  <si>
    <t>ANNO 2018</t>
  </si>
  <si>
    <t>Area Dirigenza Medico-Veterinaria</t>
  </si>
  <si>
    <t>Area Comparto</t>
  </si>
  <si>
    <t>Area SPTA</t>
  </si>
  <si>
    <t>FASCE</t>
  </si>
  <si>
    <t>Nr. Operatori</t>
  </si>
  <si>
    <t>% sul totale</t>
  </si>
  <si>
    <t>100% - 96%</t>
  </si>
  <si>
    <t>95%-86%</t>
  </si>
  <si>
    <t>49%-30%</t>
  </si>
  <si>
    <t>29%-0%</t>
  </si>
  <si>
    <t>TOTALE</t>
  </si>
  <si>
    <t>GRADO DI DIFFERENZIAZIONE DELLA PREMIALITA'</t>
  </si>
  <si>
    <t>% raggiungimento 
obiettivi 2018</t>
  </si>
  <si>
    <t xml:space="preserve">Nr. Dirigenti M/V </t>
  </si>
  <si>
    <t>% Dirigenti M/V</t>
  </si>
  <si>
    <t>Nr. Dirigenti SPTA</t>
  </si>
  <si>
    <t>% Dirigenti SPTA</t>
  </si>
  <si>
    <t>Nr. Operatori Comparto</t>
  </si>
  <si>
    <t>% Operatori Comparto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</si>
</sst>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0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9" fontId="3" fillId="0" borderId="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10" fontId="4" fillId="0" borderId="0" xfId="0" applyNumberFormat="1" applyFont="1"/>
    <xf numFmtId="0" fontId="0" fillId="0" borderId="0" xfId="0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10" fontId="6" fillId="0" borderId="1" xfId="1" applyNumberFormat="1" applyFont="1" applyBorder="1" applyAlignment="1">
      <alignment horizontal="right"/>
    </xf>
    <xf numFmtId="0" fontId="6" fillId="0" borderId="1" xfId="0" applyFont="1" applyBorder="1" applyAlignment="1"/>
    <xf numFmtId="10" fontId="6" fillId="0" borderId="1" xfId="1" applyNumberFormat="1" applyFont="1" applyBorder="1" applyAlignment="1"/>
    <xf numFmtId="0" fontId="0" fillId="0" borderId="1" xfId="0" applyBorder="1"/>
    <xf numFmtId="10" fontId="0" fillId="0" borderId="1" xfId="1" applyNumberFormat="1" applyFont="1" applyBorder="1"/>
    <xf numFmtId="0" fontId="0" fillId="0" borderId="1" xfId="0" applyBorder="1" applyAlignment="1"/>
    <xf numFmtId="0" fontId="0" fillId="0" borderId="1" xfId="0" applyFont="1" applyBorder="1" applyAlignment="1">
      <alignment horizontal="right"/>
    </xf>
    <xf numFmtId="9" fontId="0" fillId="0" borderId="1" xfId="0" applyNumberFormat="1" applyFont="1" applyBorder="1" applyAlignment="1">
      <alignment horizontal="right"/>
    </xf>
    <xf numFmtId="9" fontId="0" fillId="0" borderId="1" xfId="0" applyNumberFormat="1" applyBorder="1" applyAlignment="1"/>
    <xf numFmtId="9" fontId="0" fillId="0" borderId="1" xfId="0" applyNumberFormat="1" applyBorder="1"/>
    <xf numFmtId="0" fontId="5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right"/>
    </xf>
    <xf numFmtId="9" fontId="3" fillId="6" borderId="1" xfId="0" applyNumberFormat="1" applyFont="1" applyFill="1" applyBorder="1" applyAlignment="1">
      <alignment horizontal="right"/>
    </xf>
    <xf numFmtId="0" fontId="3" fillId="4" borderId="1" xfId="0" applyFont="1" applyFill="1" applyBorder="1" applyAlignment="1"/>
    <xf numFmtId="9" fontId="3" fillId="4" borderId="1" xfId="0" applyNumberFormat="1" applyFont="1" applyFill="1" applyBorder="1" applyAlignment="1"/>
    <xf numFmtId="0" fontId="3" fillId="5" borderId="1" xfId="0" applyFont="1" applyFill="1" applyBorder="1"/>
    <xf numFmtId="9" fontId="3" fillId="5" borderId="1" xfId="0" applyNumberFormat="1" applyFont="1" applyFill="1" applyBorder="1"/>
    <xf numFmtId="0" fontId="7" fillId="0" borderId="0" xfId="0" applyFont="1"/>
    <xf numFmtId="0" fontId="3" fillId="7" borderId="1" xfId="0" applyFont="1" applyFill="1" applyBorder="1" applyAlignment="1">
      <alignment vertical="center" wrapText="1"/>
    </xf>
    <xf numFmtId="0" fontId="3" fillId="7" borderId="4" xfId="0" applyFont="1" applyFill="1" applyBorder="1" applyAlignment="1">
      <alignment vertical="center" wrapText="1"/>
    </xf>
    <xf numFmtId="0" fontId="3" fillId="7" borderId="1" xfId="0" applyFont="1" applyFill="1" applyBorder="1"/>
    <xf numFmtId="10" fontId="3" fillId="7" borderId="1" xfId="0" applyNumberFormat="1" applyFont="1" applyFill="1" applyBorder="1"/>
    <xf numFmtId="10" fontId="3" fillId="7" borderId="1" xfId="1" applyNumberFormat="1" applyFont="1" applyFill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sqref="A1:XFD1048576"/>
    </sheetView>
  </sheetViews>
  <sheetFormatPr defaultRowHeight="14.4" x14ac:dyDescent="0.3"/>
  <cols>
    <col min="1" max="1" width="26.6640625" customWidth="1"/>
    <col min="2" max="2" width="18.44140625" customWidth="1"/>
    <col min="3" max="3" width="16" customWidth="1"/>
    <col min="4" max="4" width="15.44140625" customWidth="1"/>
    <col min="5" max="5" width="14.77734375" customWidth="1"/>
    <col min="6" max="6" width="12.77734375" customWidth="1"/>
    <col min="7" max="7" width="13.109375" customWidth="1"/>
  </cols>
  <sheetData>
    <row r="1" spans="1:8" ht="41.4" customHeight="1" x14ac:dyDescent="0.3">
      <c r="A1" s="1" t="s">
        <v>0</v>
      </c>
      <c r="B1" s="2" t="s">
        <v>1</v>
      </c>
      <c r="C1" s="2" t="s">
        <v>2</v>
      </c>
      <c r="D1" s="2" t="s">
        <v>3</v>
      </c>
    </row>
    <row r="2" spans="1:8" ht="31.2" customHeight="1" x14ac:dyDescent="0.3">
      <c r="A2" s="3" t="s">
        <v>4</v>
      </c>
      <c r="B2" s="3">
        <v>97.75</v>
      </c>
      <c r="C2" s="4">
        <v>0.98570000000000002</v>
      </c>
      <c r="D2" s="4">
        <v>0.97509999999999997</v>
      </c>
    </row>
    <row r="3" spans="1:8" ht="31.2" customHeight="1" x14ac:dyDescent="0.3">
      <c r="A3" s="3" t="s">
        <v>5</v>
      </c>
      <c r="B3" s="4">
        <v>0.94199999999999995</v>
      </c>
      <c r="C3" s="5" t="s">
        <v>6</v>
      </c>
      <c r="D3" s="6">
        <v>1</v>
      </c>
    </row>
    <row r="4" spans="1:8" ht="31.2" customHeight="1" x14ac:dyDescent="0.3">
      <c r="A4" s="3" t="s">
        <v>7</v>
      </c>
      <c r="B4" s="4"/>
      <c r="C4" s="5"/>
      <c r="D4" s="6"/>
    </row>
    <row r="5" spans="1:8" x14ac:dyDescent="0.3">
      <c r="A5" s="7"/>
      <c r="B5" s="8"/>
      <c r="C5" s="8"/>
      <c r="D5" s="8"/>
    </row>
    <row r="6" spans="1:8" x14ac:dyDescent="0.3">
      <c r="A6" t="s">
        <v>8</v>
      </c>
    </row>
    <row r="8" spans="1:8" x14ac:dyDescent="0.3">
      <c r="F8" s="9"/>
      <c r="G8" s="9"/>
    </row>
    <row r="9" spans="1:8" x14ac:dyDescent="0.3">
      <c r="A9" s="10" t="s">
        <v>9</v>
      </c>
      <c r="B9" s="11" t="s">
        <v>10</v>
      </c>
      <c r="C9" s="12"/>
      <c r="D9" s="13" t="s">
        <v>11</v>
      </c>
      <c r="E9" s="14"/>
      <c r="F9" s="15" t="s">
        <v>12</v>
      </c>
      <c r="G9" s="16"/>
      <c r="H9" s="9"/>
    </row>
    <row r="10" spans="1:8" x14ac:dyDescent="0.3">
      <c r="A10" s="17" t="s">
        <v>13</v>
      </c>
      <c r="B10" s="17" t="s">
        <v>14</v>
      </c>
      <c r="C10" s="17" t="s">
        <v>15</v>
      </c>
      <c r="D10" s="18" t="s">
        <v>14</v>
      </c>
      <c r="E10" s="18" t="s">
        <v>15</v>
      </c>
      <c r="F10" s="19" t="s">
        <v>14</v>
      </c>
      <c r="G10" s="19" t="s">
        <v>15</v>
      </c>
      <c r="H10" s="9"/>
    </row>
    <row r="11" spans="1:8" x14ac:dyDescent="0.3">
      <c r="A11" s="20" t="s">
        <v>16</v>
      </c>
      <c r="B11" s="21">
        <v>625</v>
      </c>
      <c r="C11" s="22">
        <f>B11/B15</f>
        <v>0.84918478260869568</v>
      </c>
      <c r="D11" s="23">
        <v>3747</v>
      </c>
      <c r="E11" s="24">
        <f>D11/D15</f>
        <v>0.9949548592671269</v>
      </c>
      <c r="F11" s="25">
        <v>197</v>
      </c>
      <c r="G11" s="26">
        <f>F11/F15</f>
        <v>0.98994974874371855</v>
      </c>
      <c r="H11" s="9"/>
    </row>
    <row r="12" spans="1:8" x14ac:dyDescent="0.3">
      <c r="A12" s="20" t="s">
        <v>17</v>
      </c>
      <c r="B12" s="21">
        <v>111</v>
      </c>
      <c r="C12" s="22">
        <f>B12/B15</f>
        <v>0.15081521739130435</v>
      </c>
      <c r="D12" s="27">
        <v>19</v>
      </c>
      <c r="E12" s="24">
        <f>D12/D15</f>
        <v>5.0451407328730748E-3</v>
      </c>
      <c r="F12" s="25">
        <v>2</v>
      </c>
      <c r="G12" s="26">
        <f>F12/F15</f>
        <v>1.0050251256281407E-2</v>
      </c>
      <c r="H12" s="9"/>
    </row>
    <row r="13" spans="1:8" x14ac:dyDescent="0.3">
      <c r="A13" s="20" t="s">
        <v>18</v>
      </c>
      <c r="B13" s="28">
        <v>0</v>
      </c>
      <c r="C13" s="29">
        <v>0</v>
      </c>
      <c r="D13" s="27">
        <v>0</v>
      </c>
      <c r="E13" s="30">
        <v>0</v>
      </c>
      <c r="F13" s="25">
        <v>0</v>
      </c>
      <c r="G13" s="31">
        <v>0</v>
      </c>
      <c r="H13" s="9"/>
    </row>
    <row r="14" spans="1:8" x14ac:dyDescent="0.3">
      <c r="A14" s="20" t="s">
        <v>19</v>
      </c>
      <c r="B14" s="28">
        <v>0</v>
      </c>
      <c r="C14" s="29">
        <v>0</v>
      </c>
      <c r="D14" s="27">
        <v>0</v>
      </c>
      <c r="E14" s="30">
        <v>0</v>
      </c>
      <c r="F14" s="25">
        <v>0</v>
      </c>
      <c r="G14" s="31">
        <v>0</v>
      </c>
      <c r="H14" s="9"/>
    </row>
    <row r="15" spans="1:8" x14ac:dyDescent="0.3">
      <c r="A15" s="32" t="s">
        <v>20</v>
      </c>
      <c r="B15" s="33">
        <f>SUM(B11:B14)</f>
        <v>736</v>
      </c>
      <c r="C15" s="34">
        <v>1</v>
      </c>
      <c r="D15" s="35">
        <f>SUM(D11:D14)</f>
        <v>3766</v>
      </c>
      <c r="E15" s="36">
        <v>1</v>
      </c>
      <c r="F15" s="37">
        <f>SUM(F11:F14)</f>
        <v>199</v>
      </c>
      <c r="G15" s="38">
        <v>1</v>
      </c>
      <c r="H15" s="9"/>
    </row>
    <row r="16" spans="1:8" x14ac:dyDescent="0.3">
      <c r="F16" s="9"/>
      <c r="G16" s="9"/>
      <c r="H16" s="9"/>
    </row>
    <row r="17" spans="1:8" x14ac:dyDescent="0.3">
      <c r="A17" s="9"/>
      <c r="B17" s="9"/>
      <c r="C17" s="9"/>
      <c r="D17" s="9"/>
      <c r="E17" s="9"/>
      <c r="F17" s="9"/>
      <c r="G17" s="9"/>
      <c r="H17" s="9"/>
    </row>
    <row r="18" spans="1:8" ht="15.6" x14ac:dyDescent="0.3">
      <c r="A18" s="39" t="s">
        <v>21</v>
      </c>
    </row>
    <row r="20" spans="1:8" ht="26.4" x14ac:dyDescent="0.3">
      <c r="A20" s="40" t="s">
        <v>22</v>
      </c>
      <c r="B20" s="41" t="s">
        <v>23</v>
      </c>
      <c r="C20" s="41" t="s">
        <v>24</v>
      </c>
      <c r="D20" s="41" t="s">
        <v>25</v>
      </c>
      <c r="E20" s="40" t="s">
        <v>26</v>
      </c>
      <c r="F20" s="40" t="s">
        <v>27</v>
      </c>
      <c r="G20" s="40" t="s">
        <v>28</v>
      </c>
    </row>
    <row r="21" spans="1:8" x14ac:dyDescent="0.3">
      <c r="A21" s="31">
        <v>1</v>
      </c>
      <c r="B21" s="25">
        <v>171</v>
      </c>
      <c r="C21" s="26">
        <f>B21/B36</f>
        <v>0.23233695652173914</v>
      </c>
      <c r="D21" s="25">
        <v>97</v>
      </c>
      <c r="E21" s="26">
        <f>D21/D36</f>
        <v>0.48743718592964824</v>
      </c>
      <c r="F21" s="25">
        <v>805</v>
      </c>
      <c r="G21" s="26">
        <f>F21/F36</f>
        <v>0.21375464684014869</v>
      </c>
    </row>
    <row r="22" spans="1:8" x14ac:dyDescent="0.3">
      <c r="A22" s="31">
        <v>0.99</v>
      </c>
      <c r="B22" s="25">
        <v>18</v>
      </c>
      <c r="C22" s="26">
        <f>B22/$B$36</f>
        <v>2.4456521739130436E-2</v>
      </c>
      <c r="D22" s="25"/>
      <c r="E22" s="26">
        <f>D22/$D$36</f>
        <v>0</v>
      </c>
      <c r="F22" s="25">
        <v>125</v>
      </c>
      <c r="G22" s="26">
        <f>F22/$F$36</f>
        <v>3.3191715347849177E-2</v>
      </c>
    </row>
    <row r="23" spans="1:8" x14ac:dyDescent="0.3">
      <c r="A23" s="31">
        <v>0.98</v>
      </c>
      <c r="B23" s="25">
        <v>53</v>
      </c>
      <c r="C23" s="26">
        <f t="shared" ref="C23:C34" si="0">B23/$B$36</f>
        <v>7.2010869565217392E-2</v>
      </c>
      <c r="D23" s="25">
        <v>26</v>
      </c>
      <c r="E23" s="26">
        <f t="shared" ref="E23:E34" si="1">D23/$D$36</f>
        <v>0.1306532663316583</v>
      </c>
      <c r="F23" s="25">
        <v>247</v>
      </c>
      <c r="G23" s="26">
        <f t="shared" ref="G23:G34" si="2">F23/$F$36</f>
        <v>6.5586829527349969E-2</v>
      </c>
    </row>
    <row r="24" spans="1:8" x14ac:dyDescent="0.3">
      <c r="A24" s="31">
        <v>0.97</v>
      </c>
      <c r="B24" s="25">
        <v>288</v>
      </c>
      <c r="C24" s="26">
        <f t="shared" si="0"/>
        <v>0.39130434782608697</v>
      </c>
      <c r="D24" s="25">
        <v>74</v>
      </c>
      <c r="E24" s="26">
        <f t="shared" si="1"/>
        <v>0.37185929648241206</v>
      </c>
      <c r="F24" s="25">
        <v>1629</v>
      </c>
      <c r="G24" s="26">
        <f t="shared" si="2"/>
        <v>0.43255443441317049</v>
      </c>
    </row>
    <row r="25" spans="1:8" x14ac:dyDescent="0.3">
      <c r="A25" s="31">
        <v>0.96</v>
      </c>
      <c r="B25" s="25">
        <v>95</v>
      </c>
      <c r="C25" s="26">
        <f t="shared" si="0"/>
        <v>0.12907608695652173</v>
      </c>
      <c r="D25" s="25"/>
      <c r="E25" s="26">
        <f t="shared" si="1"/>
        <v>0</v>
      </c>
      <c r="F25" s="25">
        <v>941</v>
      </c>
      <c r="G25" s="26">
        <f t="shared" si="2"/>
        <v>0.24986723313860859</v>
      </c>
    </row>
    <row r="26" spans="1:8" x14ac:dyDescent="0.3">
      <c r="A26" s="31">
        <v>0.95</v>
      </c>
      <c r="B26" s="25">
        <v>5</v>
      </c>
      <c r="C26" s="26">
        <f t="shared" si="0"/>
        <v>6.793478260869565E-3</v>
      </c>
      <c r="D26" s="25">
        <v>2</v>
      </c>
      <c r="E26" s="26">
        <f t="shared" si="1"/>
        <v>1.0050251256281407E-2</v>
      </c>
      <c r="F26" s="25">
        <v>19</v>
      </c>
      <c r="G26" s="26">
        <f t="shared" si="2"/>
        <v>5.0451407328730748E-3</v>
      </c>
    </row>
    <row r="27" spans="1:8" x14ac:dyDescent="0.3">
      <c r="A27" s="31">
        <v>0.94</v>
      </c>
      <c r="B27" s="25">
        <v>29</v>
      </c>
      <c r="C27" s="26">
        <f t="shared" si="0"/>
        <v>3.940217391304348E-2</v>
      </c>
      <c r="D27" s="25"/>
      <c r="E27" s="26">
        <f t="shared" si="1"/>
        <v>0</v>
      </c>
      <c r="F27" s="25"/>
      <c r="G27" s="26">
        <f t="shared" si="2"/>
        <v>0</v>
      </c>
    </row>
    <row r="28" spans="1:8" x14ac:dyDescent="0.3">
      <c r="A28" s="31">
        <v>0.93</v>
      </c>
      <c r="B28" s="25">
        <v>9</v>
      </c>
      <c r="C28" s="26">
        <f t="shared" si="0"/>
        <v>1.2228260869565218E-2</v>
      </c>
      <c r="D28" s="25"/>
      <c r="E28" s="26">
        <f t="shared" si="1"/>
        <v>0</v>
      </c>
      <c r="F28" s="25"/>
      <c r="G28" s="26">
        <f t="shared" si="2"/>
        <v>0</v>
      </c>
    </row>
    <row r="29" spans="1:8" x14ac:dyDescent="0.3">
      <c r="A29" s="31">
        <v>0.92</v>
      </c>
      <c r="B29" s="25">
        <v>8</v>
      </c>
      <c r="C29" s="26">
        <f t="shared" si="0"/>
        <v>1.0869565217391304E-2</v>
      </c>
      <c r="D29" s="25"/>
      <c r="E29" s="26">
        <f t="shared" si="1"/>
        <v>0</v>
      </c>
      <c r="F29" s="25"/>
      <c r="G29" s="26">
        <f t="shared" si="2"/>
        <v>0</v>
      </c>
    </row>
    <row r="30" spans="1:8" x14ac:dyDescent="0.3">
      <c r="A30" s="31">
        <v>0.91</v>
      </c>
      <c r="B30" s="25">
        <v>33</v>
      </c>
      <c r="C30" s="26">
        <f t="shared" si="0"/>
        <v>4.4836956521739128E-2</v>
      </c>
      <c r="D30" s="25"/>
      <c r="E30" s="26">
        <f t="shared" si="1"/>
        <v>0</v>
      </c>
      <c r="F30" s="25"/>
      <c r="G30" s="26">
        <f t="shared" si="2"/>
        <v>0</v>
      </c>
    </row>
    <row r="31" spans="1:8" x14ac:dyDescent="0.3">
      <c r="A31" s="31">
        <v>0.9</v>
      </c>
      <c r="B31" s="25">
        <v>6</v>
      </c>
      <c r="C31" s="26">
        <f t="shared" si="0"/>
        <v>8.152173913043478E-3</v>
      </c>
      <c r="D31" s="25"/>
      <c r="E31" s="26">
        <f t="shared" si="1"/>
        <v>0</v>
      </c>
      <c r="F31" s="25"/>
      <c r="G31" s="26">
        <f t="shared" si="2"/>
        <v>0</v>
      </c>
    </row>
    <row r="32" spans="1:8" x14ac:dyDescent="0.3">
      <c r="A32" s="31">
        <v>0.89</v>
      </c>
      <c r="B32" s="25">
        <v>11</v>
      </c>
      <c r="C32" s="26">
        <f t="shared" si="0"/>
        <v>1.4945652173913044E-2</v>
      </c>
      <c r="D32" s="25"/>
      <c r="E32" s="26">
        <f t="shared" si="1"/>
        <v>0</v>
      </c>
      <c r="F32" s="25"/>
      <c r="G32" s="26">
        <f t="shared" si="2"/>
        <v>0</v>
      </c>
    </row>
    <row r="33" spans="1:8" x14ac:dyDescent="0.3">
      <c r="A33" s="31">
        <v>0.88</v>
      </c>
      <c r="B33" s="25">
        <v>9</v>
      </c>
      <c r="C33" s="26">
        <f t="shared" si="0"/>
        <v>1.2228260869565218E-2</v>
      </c>
      <c r="D33" s="25"/>
      <c r="E33" s="26">
        <f t="shared" si="1"/>
        <v>0</v>
      </c>
      <c r="F33" s="25"/>
      <c r="G33" s="26">
        <f t="shared" si="2"/>
        <v>0</v>
      </c>
    </row>
    <row r="34" spans="1:8" x14ac:dyDescent="0.3">
      <c r="A34" s="31">
        <v>0.87</v>
      </c>
      <c r="B34" s="25">
        <v>1</v>
      </c>
      <c r="C34" s="26">
        <f t="shared" si="0"/>
        <v>1.358695652173913E-3</v>
      </c>
      <c r="D34" s="25"/>
      <c r="E34" s="26">
        <f t="shared" si="1"/>
        <v>0</v>
      </c>
      <c r="F34" s="25"/>
      <c r="G34" s="26">
        <f t="shared" si="2"/>
        <v>0</v>
      </c>
      <c r="H34" s="9"/>
    </row>
    <row r="35" spans="1:8" x14ac:dyDescent="0.3">
      <c r="A35" s="25"/>
      <c r="B35" s="25"/>
      <c r="C35" s="25"/>
      <c r="D35" s="25"/>
      <c r="E35" s="25"/>
      <c r="F35" s="25"/>
      <c r="G35" s="25"/>
      <c r="H35" s="9"/>
    </row>
    <row r="36" spans="1:8" x14ac:dyDescent="0.3">
      <c r="A36" s="25"/>
      <c r="B36" s="42">
        <f t="shared" ref="B36:G36" si="3">SUM(B21:B35)</f>
        <v>736</v>
      </c>
      <c r="C36" s="43">
        <f t="shared" si="3"/>
        <v>1</v>
      </c>
      <c r="D36" s="42">
        <f t="shared" si="3"/>
        <v>199</v>
      </c>
      <c r="E36" s="44">
        <f t="shared" si="3"/>
        <v>1</v>
      </c>
      <c r="F36" s="42">
        <f t="shared" si="3"/>
        <v>3766</v>
      </c>
      <c r="G36" s="43">
        <f t="shared" si="3"/>
        <v>1</v>
      </c>
    </row>
    <row r="37" spans="1:8" x14ac:dyDescent="0.3">
      <c r="F37" s="9"/>
      <c r="G37" s="9"/>
    </row>
  </sheetData>
  <mergeCells count="3">
    <mergeCell ref="B9:C9"/>
    <mergeCell ref="D9:E9"/>
    <mergeCell ref="F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Nicoletta Poppi</dc:creator>
  <cp:lastModifiedBy>Nicoletta Poppi</cp:lastModifiedBy>
  <dcterms:created xsi:type="dcterms:W3CDTF">2019-11-06T13:14:53Z</dcterms:created>
  <dcterms:modified xsi:type="dcterms:W3CDTF">2019-11-06T13:15:42Z</dcterms:modified>
</cp:coreProperties>
</file>