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gdip1\servizio\WebDelib\SegreteriaGenerale\U.O. AFFARI GENERALI\AMM TRASPARENTE - DELIBERE - DECISIONI\ALBO BENEFICIARI DA FLEX\2020\"/>
    </mc:Choice>
  </mc:AlternateContent>
  <xr:revisionPtr revIDLastSave="0" documentId="8_{EDDD9ECA-F588-432F-B0B4-0A1E9F45A4A3}" xr6:coauthVersionLast="36" xr6:coauthVersionMax="36" xr10:uidLastSave="{00000000-0000-0000-0000-000000000000}"/>
  <bookViews>
    <workbookView xWindow="-105" yWindow="-105" windowWidth="19440" windowHeight="11640" xr2:uid="{00000000-000D-0000-FFFF-FFFF00000000}"/>
  </bookViews>
  <sheets>
    <sheet name="Abitare supportato" sheetId="2" r:id="rId1"/>
    <sheet name="Foglio3" sheetId="3" r:id="rId2"/>
  </sheets>
  <definedNames>
    <definedName name="_xlnm._FilterDatabase" localSheetId="0" hidden="1">'Abitare supportato'!$A$11:$E$63</definedName>
    <definedName name="_xlnm.Print_Area" localSheetId="0">'Abitare supportato'!$B$1:$E$88</definedName>
    <definedName name="_xlnm.Print_Titles" localSheetId="0">'Abitare supportato'!$11:$11</definedName>
  </definedNames>
  <calcPr calcId="191029"/>
</workbook>
</file>

<file path=xl/calcChain.xml><?xml version="1.0" encoding="utf-8"?>
<calcChain xmlns="http://schemas.openxmlformats.org/spreadsheetml/2006/main">
  <c r="D25" i="2" l="1"/>
  <c r="D17" i="2" l="1"/>
  <c r="D82" i="2" l="1"/>
  <c r="D56" i="2"/>
  <c r="D44" i="2"/>
  <c r="D28" i="2"/>
  <c r="D19" i="2" l="1"/>
  <c r="D62" i="2" l="1"/>
  <c r="D63" i="2" s="1"/>
  <c r="D84" i="2" l="1"/>
  <c r="D85" i="2" s="1"/>
  <c r="D74" i="2"/>
  <c r="D69" i="2" l="1"/>
  <c r="D75" i="2" s="1"/>
  <c r="D88" i="2" s="1"/>
</calcChain>
</file>

<file path=xl/sharedStrings.xml><?xml version="1.0" encoding="utf-8"?>
<sst xmlns="http://schemas.openxmlformats.org/spreadsheetml/2006/main" count="90" uniqueCount="26">
  <si>
    <t>Totale</t>
  </si>
  <si>
    <t>Azienda USL di Modena</t>
  </si>
  <si>
    <t xml:space="preserve">    IMPORTO    </t>
  </si>
  <si>
    <t>DISTRETTO</t>
  </si>
  <si>
    <t>N.RO PERSONA FISICA</t>
  </si>
  <si>
    <t>Dipartimento di Salute Mentale e Dipendenze Patologiche</t>
  </si>
  <si>
    <t>Sassuolo</t>
  </si>
  <si>
    <t>Totale DSM DP</t>
  </si>
  <si>
    <t>Settore Salute Mentale Adulti (SMA)</t>
  </si>
  <si>
    <t>Totale SMA</t>
  </si>
  <si>
    <t>Modena</t>
  </si>
  <si>
    <t>Pavullo</t>
  </si>
  <si>
    <t>Settore Dipendenze patologiche (DP)</t>
  </si>
  <si>
    <t>Totale DP</t>
  </si>
  <si>
    <t>Carpi</t>
  </si>
  <si>
    <t>Mirandola</t>
  </si>
  <si>
    <t>Settore Neuro Psichiatria dell'Infanzia e dell'Adolescenza (NPIA)</t>
  </si>
  <si>
    <t>Vignola</t>
  </si>
  <si>
    <t>Totale NPIA</t>
  </si>
  <si>
    <t>LIQUIDATORE</t>
  </si>
  <si>
    <t>Starace Fabrizio</t>
  </si>
  <si>
    <t>Elenco beneficiari - Contributi economici per percorsi d'abitare supportato</t>
  </si>
  <si>
    <t>Allegato alla dec.n.    del   - ATTI</t>
  </si>
  <si>
    <t>Periodo di erogazione: luglio 2020</t>
  </si>
  <si>
    <t>Castelfranco Emilia</t>
  </si>
  <si>
    <t>Pavullo nel Frignano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</si>
</sst>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&quot;€&quot;\ #,##0.0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2" fillId="0" borderId="0" xfId="0" applyFont="1" applyFill="1"/>
    <xf numFmtId="164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Fill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/>
    <xf numFmtId="0" fontId="0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0" xfId="0" applyFont="1" applyFill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ill="1" applyBorder="1"/>
    <xf numFmtId="164" fontId="0" fillId="0" borderId="1" xfId="0" applyNumberFormat="1" applyFont="1" applyFill="1" applyBorder="1" applyAlignment="1">
      <alignment horizontal="right" vertical="center"/>
    </xf>
    <xf numFmtId="164" fontId="0" fillId="0" borderId="7" xfId="0" applyNumberFormat="1" applyFont="1" applyFill="1" applyBorder="1" applyAlignment="1">
      <alignment horizontal="right" vertical="center"/>
    </xf>
    <xf numFmtId="164" fontId="0" fillId="0" borderId="0" xfId="0" applyNumberFormat="1" applyFont="1" applyFill="1"/>
    <xf numFmtId="164" fontId="4" fillId="0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/>
    <xf numFmtId="49" fontId="7" fillId="0" borderId="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/>
    </xf>
    <xf numFmtId="164" fontId="0" fillId="0" borderId="8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0" xfId="0" applyFont="1" applyFill="1"/>
    <xf numFmtId="49" fontId="3" fillId="0" borderId="0" xfId="0" applyNumberFormat="1" applyFont="1" applyFill="1"/>
    <xf numFmtId="0" fontId="0" fillId="0" borderId="1" xfId="0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right" vertical="center"/>
    </xf>
    <xf numFmtId="0" fontId="3" fillId="0" borderId="1" xfId="0" applyFont="1" applyFill="1" applyBorder="1"/>
    <xf numFmtId="0" fontId="2" fillId="0" borderId="3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164" fontId="0" fillId="0" borderId="4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right" vertical="center"/>
    </xf>
    <xf numFmtId="164" fontId="0" fillId="0" borderId="6" xfId="0" applyNumberFormat="1" applyFont="1" applyFill="1" applyBorder="1"/>
    <xf numFmtId="164" fontId="3" fillId="0" borderId="4" xfId="0" applyNumberFormat="1" applyFont="1" applyFill="1" applyBorder="1"/>
    <xf numFmtId="0" fontId="2" fillId="0" borderId="4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164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Fill="1"/>
    <xf numFmtId="164" fontId="6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0" borderId="3" xfId="0" applyFont="1" applyFill="1" applyBorder="1"/>
    <xf numFmtId="164" fontId="2" fillId="0" borderId="2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"/>
  <sheetViews>
    <sheetView tabSelected="1" zoomScale="82" zoomScaleNormal="82" workbookViewId="0">
      <pane xSplit="1" topLeftCell="B1" activePane="topRight" state="frozen"/>
      <selection pane="topRight" activeCell="B1" sqref="B1"/>
    </sheetView>
  </sheetViews>
  <sheetFormatPr defaultColWidth="9.140625" defaultRowHeight="15" x14ac:dyDescent="0.25"/>
  <cols>
    <col min="1" max="1" width="1.140625" style="1" customWidth="1"/>
    <col min="2" max="2" width="28.5703125" style="1" customWidth="1"/>
    <col min="3" max="3" width="28.28515625" style="1" customWidth="1"/>
    <col min="4" max="4" width="25.28515625" style="1" customWidth="1"/>
    <col min="5" max="5" width="25.5703125" style="8" customWidth="1"/>
    <col min="6" max="6" width="9.140625" style="8"/>
    <col min="7" max="8" width="10.140625" style="8" bestFit="1" customWidth="1"/>
    <col min="9" max="16384" width="9.140625" style="8"/>
  </cols>
  <sheetData>
    <row r="1" spans="2:7" ht="18.75" x14ac:dyDescent="0.3">
      <c r="B1" s="17" t="s">
        <v>22</v>
      </c>
      <c r="C1" s="18"/>
      <c r="D1" s="18"/>
    </row>
    <row r="2" spans="2:7" ht="9" customHeight="1" x14ac:dyDescent="0.3">
      <c r="B2" s="18"/>
      <c r="C2" s="18"/>
      <c r="D2" s="18"/>
    </row>
    <row r="3" spans="2:7" s="1" customFormat="1" x14ac:dyDescent="0.25">
      <c r="B3" s="5" t="s">
        <v>21</v>
      </c>
      <c r="C3" s="5"/>
    </row>
    <row r="4" spans="2:7" s="1" customFormat="1" x14ac:dyDescent="0.25">
      <c r="B4" s="5" t="s">
        <v>1</v>
      </c>
      <c r="C4" s="5"/>
    </row>
    <row r="5" spans="2:7" s="1" customFormat="1" x14ac:dyDescent="0.25">
      <c r="B5" s="5" t="s">
        <v>5</v>
      </c>
      <c r="C5" s="5"/>
    </row>
    <row r="6" spans="2:7" s="1" customFormat="1" ht="11.25" customHeight="1" x14ac:dyDescent="0.25">
      <c r="B6" s="5"/>
      <c r="C6" s="5"/>
    </row>
    <row r="7" spans="2:7" s="1" customFormat="1" x14ac:dyDescent="0.25">
      <c r="B7" s="5" t="s">
        <v>23</v>
      </c>
      <c r="C7" s="5"/>
    </row>
    <row r="8" spans="2:7" s="1" customFormat="1" ht="8.25" customHeight="1" x14ac:dyDescent="0.25">
      <c r="B8" s="5"/>
    </row>
    <row r="9" spans="2:7" s="1" customFormat="1" x14ac:dyDescent="0.25">
      <c r="B9" s="5" t="s">
        <v>8</v>
      </c>
      <c r="C9" s="5"/>
    </row>
    <row r="10" spans="2:7" s="1" customFormat="1" ht="6.75" customHeight="1" x14ac:dyDescent="0.25"/>
    <row r="11" spans="2:7" s="1" customFormat="1" ht="45" customHeight="1" x14ac:dyDescent="0.25">
      <c r="B11" s="16" t="s">
        <v>4</v>
      </c>
      <c r="C11" s="2" t="s">
        <v>3</v>
      </c>
      <c r="D11" s="2" t="s">
        <v>2</v>
      </c>
      <c r="E11" s="2" t="s">
        <v>19</v>
      </c>
    </row>
    <row r="12" spans="2:7" s="33" customFormat="1" ht="14.25" customHeight="1" x14ac:dyDescent="0.25">
      <c r="B12" s="20">
        <v>92</v>
      </c>
      <c r="C12" s="12" t="s">
        <v>14</v>
      </c>
      <c r="D12" s="26">
        <v>150</v>
      </c>
      <c r="E12" s="67" t="s">
        <v>20</v>
      </c>
    </row>
    <row r="13" spans="2:7" s="33" customFormat="1" ht="14.25" customHeight="1" x14ac:dyDescent="0.25">
      <c r="B13" s="20">
        <v>93</v>
      </c>
      <c r="C13" s="12" t="s">
        <v>14</v>
      </c>
      <c r="D13" s="26">
        <v>150</v>
      </c>
      <c r="E13" s="67"/>
      <c r="G13" s="34"/>
    </row>
    <row r="14" spans="2:7" s="33" customFormat="1" ht="14.25" customHeight="1" x14ac:dyDescent="0.25">
      <c r="B14" s="20">
        <v>118</v>
      </c>
      <c r="C14" s="24" t="s">
        <v>14</v>
      </c>
      <c r="D14" s="25">
        <v>250</v>
      </c>
      <c r="E14" s="67"/>
      <c r="G14" s="34"/>
    </row>
    <row r="15" spans="2:7" s="33" customFormat="1" ht="16.5" customHeight="1" x14ac:dyDescent="0.25">
      <c r="B15" s="9">
        <v>126</v>
      </c>
      <c r="C15" s="21" t="s">
        <v>14</v>
      </c>
      <c r="D15" s="25">
        <v>1474.29</v>
      </c>
      <c r="E15" s="67"/>
      <c r="G15" s="34"/>
    </row>
    <row r="16" spans="2:7" s="33" customFormat="1" ht="14.25" customHeight="1" x14ac:dyDescent="0.25">
      <c r="B16" s="9">
        <v>127</v>
      </c>
      <c r="C16" s="21" t="s">
        <v>14</v>
      </c>
      <c r="D16" s="25">
        <v>1500</v>
      </c>
      <c r="E16" s="67"/>
      <c r="G16" s="34"/>
    </row>
    <row r="17" spans="2:8" s="1" customFormat="1" ht="16.5" customHeight="1" x14ac:dyDescent="0.25">
      <c r="B17" s="16"/>
      <c r="C17" s="45" t="s">
        <v>0</v>
      </c>
      <c r="D17" s="46">
        <f>SUM(D12:D16)</f>
        <v>3524.29</v>
      </c>
      <c r="E17" s="67"/>
    </row>
    <row r="18" spans="2:8" s="1" customFormat="1" ht="15.75" customHeight="1" x14ac:dyDescent="0.25">
      <c r="B18" s="9">
        <v>78</v>
      </c>
      <c r="C18" s="11" t="s">
        <v>15</v>
      </c>
      <c r="D18" s="25">
        <v>250</v>
      </c>
      <c r="E18" s="67"/>
    </row>
    <row r="19" spans="2:8" s="1" customFormat="1" ht="15.75" customHeight="1" x14ac:dyDescent="0.25">
      <c r="B19" s="16"/>
      <c r="C19" s="14" t="s">
        <v>0</v>
      </c>
      <c r="D19" s="22">
        <f>SUM(D18:D18)</f>
        <v>250</v>
      </c>
      <c r="E19" s="67"/>
    </row>
    <row r="20" spans="2:8" s="42" customFormat="1" ht="17.25" customHeight="1" x14ac:dyDescent="0.25">
      <c r="B20" s="37">
        <v>7</v>
      </c>
      <c r="C20" s="36" t="s">
        <v>10</v>
      </c>
      <c r="D20" s="38">
        <v>509</v>
      </c>
      <c r="E20" s="67"/>
    </row>
    <row r="21" spans="2:8" s="42" customFormat="1" ht="16.5" customHeight="1" x14ac:dyDescent="0.25">
      <c r="B21" s="9">
        <v>124</v>
      </c>
      <c r="C21" s="36" t="s">
        <v>10</v>
      </c>
      <c r="D21" s="38">
        <v>780</v>
      </c>
      <c r="E21" s="67"/>
    </row>
    <row r="22" spans="2:8" s="42" customFormat="1" ht="16.5" customHeight="1" x14ac:dyDescent="0.25">
      <c r="B22" s="37">
        <v>8</v>
      </c>
      <c r="C22" s="36" t="s">
        <v>10</v>
      </c>
      <c r="D22" s="38">
        <v>656.6</v>
      </c>
      <c r="E22" s="67"/>
      <c r="F22" s="43"/>
    </row>
    <row r="23" spans="2:8" s="42" customFormat="1" ht="16.5" customHeight="1" x14ac:dyDescent="0.25">
      <c r="B23" s="39">
        <v>74</v>
      </c>
      <c r="C23" s="47" t="s">
        <v>10</v>
      </c>
      <c r="D23" s="38">
        <v>529.59</v>
      </c>
      <c r="E23" s="67"/>
      <c r="F23" s="43"/>
    </row>
    <row r="24" spans="2:8" s="42" customFormat="1" ht="16.5" customHeight="1" x14ac:dyDescent="0.25">
      <c r="B24" s="39">
        <v>129</v>
      </c>
      <c r="C24" s="47" t="s">
        <v>10</v>
      </c>
      <c r="D24" s="38">
        <v>1003.38</v>
      </c>
      <c r="E24" s="67"/>
      <c r="F24" s="43"/>
    </row>
    <row r="25" spans="2:8" s="1" customFormat="1" x14ac:dyDescent="0.25">
      <c r="B25" s="41"/>
      <c r="C25" s="48" t="s">
        <v>0</v>
      </c>
      <c r="D25" s="22">
        <f>SUM(D20:D24)</f>
        <v>3478.57</v>
      </c>
      <c r="E25" s="67"/>
      <c r="H25" s="27"/>
    </row>
    <row r="26" spans="2:8" s="1" customFormat="1" x14ac:dyDescent="0.25">
      <c r="B26" s="9">
        <v>1</v>
      </c>
      <c r="C26" s="21" t="s">
        <v>24</v>
      </c>
      <c r="D26" s="25">
        <v>525</v>
      </c>
      <c r="E26" s="67"/>
    </row>
    <row r="27" spans="2:8" s="1" customFormat="1" x14ac:dyDescent="0.25">
      <c r="B27" s="49">
        <v>88</v>
      </c>
      <c r="C27" s="21" t="s">
        <v>24</v>
      </c>
      <c r="D27" s="25">
        <v>400</v>
      </c>
      <c r="E27" s="67"/>
    </row>
    <row r="28" spans="2:8" s="1" customFormat="1" x14ac:dyDescent="0.25">
      <c r="B28" s="9"/>
      <c r="C28" s="14" t="s">
        <v>0</v>
      </c>
      <c r="D28" s="22">
        <f>SUM(D26:D27)</f>
        <v>925</v>
      </c>
      <c r="E28" s="67"/>
    </row>
    <row r="29" spans="2:8" s="1" customFormat="1" ht="15" customHeight="1" x14ac:dyDescent="0.25">
      <c r="B29" s="9">
        <v>34</v>
      </c>
      <c r="C29" s="10" t="s">
        <v>6</v>
      </c>
      <c r="D29" s="25">
        <v>150</v>
      </c>
      <c r="E29" s="67"/>
    </row>
    <row r="30" spans="2:8" s="62" customFormat="1" ht="15" customHeight="1" x14ac:dyDescent="0.25">
      <c r="B30" s="59">
        <v>94</v>
      </c>
      <c r="C30" s="60" t="s">
        <v>6</v>
      </c>
      <c r="D30" s="61">
        <v>100</v>
      </c>
      <c r="E30" s="67"/>
    </row>
    <row r="31" spans="2:8" s="62" customFormat="1" ht="14.25" customHeight="1" x14ac:dyDescent="0.25">
      <c r="B31" s="59">
        <v>95</v>
      </c>
      <c r="C31" s="60" t="s">
        <v>6</v>
      </c>
      <c r="D31" s="61">
        <v>82</v>
      </c>
      <c r="E31" s="67"/>
    </row>
    <row r="32" spans="2:8" s="62" customFormat="1" ht="14.25" customHeight="1" x14ac:dyDescent="0.25">
      <c r="B32" s="20">
        <v>96</v>
      </c>
      <c r="C32" s="19" t="s">
        <v>6</v>
      </c>
      <c r="D32" s="61">
        <v>57</v>
      </c>
      <c r="E32" s="67"/>
    </row>
    <row r="33" spans="2:7" s="62" customFormat="1" ht="14.25" customHeight="1" x14ac:dyDescent="0.25">
      <c r="B33" s="20">
        <v>97</v>
      </c>
      <c r="C33" s="19" t="s">
        <v>6</v>
      </c>
      <c r="D33" s="61">
        <v>182</v>
      </c>
      <c r="E33" s="67"/>
    </row>
    <row r="34" spans="2:7" s="62" customFormat="1" ht="14.25" customHeight="1" x14ac:dyDescent="0.25">
      <c r="B34" s="20">
        <v>98</v>
      </c>
      <c r="C34" s="12" t="s">
        <v>6</v>
      </c>
      <c r="D34" s="63">
        <v>182</v>
      </c>
      <c r="E34" s="67"/>
    </row>
    <row r="35" spans="2:7" s="1" customFormat="1" ht="15" customHeight="1" x14ac:dyDescent="0.25">
      <c r="B35" s="9">
        <v>99</v>
      </c>
      <c r="C35" s="10" t="s">
        <v>6</v>
      </c>
      <c r="D35" s="25">
        <v>75</v>
      </c>
      <c r="E35" s="67"/>
    </row>
    <row r="36" spans="2:7" s="1" customFormat="1" ht="15" customHeight="1" x14ac:dyDescent="0.25">
      <c r="B36" s="20">
        <v>115</v>
      </c>
      <c r="C36" s="12" t="s">
        <v>6</v>
      </c>
      <c r="D36" s="50">
        <v>120</v>
      </c>
      <c r="E36" s="67"/>
      <c r="G36" s="8"/>
    </row>
    <row r="37" spans="2:7" s="1" customFormat="1" ht="15" customHeight="1" x14ac:dyDescent="0.25">
      <c r="B37" s="20">
        <v>116</v>
      </c>
      <c r="C37" s="12" t="s">
        <v>6</v>
      </c>
      <c r="D37" s="50">
        <v>80</v>
      </c>
      <c r="E37" s="67"/>
      <c r="G37" s="8"/>
    </row>
    <row r="38" spans="2:7" s="1" customFormat="1" ht="15" customHeight="1" x14ac:dyDescent="0.25">
      <c r="B38" s="20">
        <v>117</v>
      </c>
      <c r="C38" s="12" t="s">
        <v>6</v>
      </c>
      <c r="D38" s="50">
        <v>50</v>
      </c>
      <c r="E38" s="67"/>
      <c r="G38" s="8"/>
    </row>
    <row r="39" spans="2:7" s="1" customFormat="1" ht="15" customHeight="1" x14ac:dyDescent="0.25">
      <c r="B39" s="20">
        <v>109</v>
      </c>
      <c r="C39" s="12" t="s">
        <v>6</v>
      </c>
      <c r="D39" s="50">
        <v>182</v>
      </c>
      <c r="E39" s="67"/>
      <c r="G39" s="8"/>
    </row>
    <row r="40" spans="2:7" s="1" customFormat="1" ht="15" customHeight="1" x14ac:dyDescent="0.25">
      <c r="B40" s="20">
        <v>33</v>
      </c>
      <c r="C40" s="12" t="s">
        <v>6</v>
      </c>
      <c r="D40" s="50">
        <v>250</v>
      </c>
      <c r="E40" s="67"/>
      <c r="G40" s="8"/>
    </row>
    <row r="41" spans="2:7" s="1" customFormat="1" ht="15" customHeight="1" x14ac:dyDescent="0.25">
      <c r="B41" s="20">
        <v>123</v>
      </c>
      <c r="C41" s="12" t="s">
        <v>6</v>
      </c>
      <c r="D41" s="50">
        <v>125</v>
      </c>
      <c r="E41" s="67"/>
      <c r="G41" s="8"/>
    </row>
    <row r="42" spans="2:7" s="1" customFormat="1" ht="15" customHeight="1" x14ac:dyDescent="0.25">
      <c r="B42" s="20">
        <v>112</v>
      </c>
      <c r="C42" s="12" t="s">
        <v>6</v>
      </c>
      <c r="D42" s="50">
        <v>250</v>
      </c>
      <c r="E42" s="67"/>
      <c r="G42" s="8"/>
    </row>
    <row r="43" spans="2:7" s="1" customFormat="1" ht="15" customHeight="1" x14ac:dyDescent="0.25">
      <c r="B43" s="20">
        <v>114</v>
      </c>
      <c r="C43" s="12" t="s">
        <v>6</v>
      </c>
      <c r="D43" s="50">
        <v>155</v>
      </c>
      <c r="E43" s="67"/>
      <c r="G43" s="8"/>
    </row>
    <row r="44" spans="2:7" s="1" customFormat="1" ht="15" customHeight="1" x14ac:dyDescent="0.25">
      <c r="B44" s="9"/>
      <c r="C44" s="48" t="s">
        <v>0</v>
      </c>
      <c r="D44" s="64">
        <f>SUM(D29:D43)</f>
        <v>2040</v>
      </c>
      <c r="E44" s="67"/>
    </row>
    <row r="45" spans="2:7" s="1" customFormat="1" ht="15" customHeight="1" x14ac:dyDescent="0.25">
      <c r="B45" s="20">
        <v>105</v>
      </c>
      <c r="C45" s="32" t="s">
        <v>25</v>
      </c>
      <c r="D45" s="50">
        <v>300</v>
      </c>
      <c r="E45" s="67"/>
    </row>
    <row r="46" spans="2:7" s="1" customFormat="1" ht="17.25" customHeight="1" x14ac:dyDescent="0.25">
      <c r="B46" s="9">
        <v>3</v>
      </c>
      <c r="C46" s="32" t="s">
        <v>25</v>
      </c>
      <c r="D46" s="25">
        <v>500</v>
      </c>
      <c r="E46" s="67"/>
    </row>
    <row r="47" spans="2:7" s="1" customFormat="1" x14ac:dyDescent="0.25">
      <c r="B47" s="9">
        <v>17</v>
      </c>
      <c r="C47" s="32" t="s">
        <v>25</v>
      </c>
      <c r="D47" s="25">
        <v>200</v>
      </c>
      <c r="E47" s="67"/>
    </row>
    <row r="48" spans="2:7" s="1" customFormat="1" x14ac:dyDescent="0.25">
      <c r="B48" s="9">
        <v>24</v>
      </c>
      <c r="C48" s="32" t="s">
        <v>25</v>
      </c>
      <c r="D48" s="25">
        <v>300</v>
      </c>
      <c r="E48" s="67"/>
    </row>
    <row r="49" spans="1:11" s="1" customFormat="1" x14ac:dyDescent="0.25">
      <c r="B49" s="9">
        <v>32</v>
      </c>
      <c r="C49" s="32" t="s">
        <v>25</v>
      </c>
      <c r="D49" s="25">
        <v>300</v>
      </c>
      <c r="E49" s="67"/>
    </row>
    <row r="50" spans="1:11" s="1" customFormat="1" x14ac:dyDescent="0.25">
      <c r="B50" s="20">
        <v>50</v>
      </c>
      <c r="C50" s="32" t="s">
        <v>25</v>
      </c>
      <c r="D50" s="25">
        <v>450</v>
      </c>
      <c r="E50" s="67"/>
    </row>
    <row r="51" spans="1:11" s="1" customFormat="1" x14ac:dyDescent="0.25">
      <c r="B51" s="20">
        <v>66</v>
      </c>
      <c r="C51" s="32" t="s">
        <v>25</v>
      </c>
      <c r="D51" s="25">
        <v>500</v>
      </c>
      <c r="E51" s="67"/>
    </row>
    <row r="52" spans="1:11" s="1" customFormat="1" ht="14.25" customHeight="1" x14ac:dyDescent="0.25">
      <c r="B52" s="20">
        <v>72</v>
      </c>
      <c r="C52" s="32" t="s">
        <v>25</v>
      </c>
      <c r="D52" s="38">
        <v>300</v>
      </c>
      <c r="E52" s="67"/>
    </row>
    <row r="53" spans="1:11" s="1" customFormat="1" ht="16.5" customHeight="1" x14ac:dyDescent="0.25">
      <c r="B53" s="9">
        <v>75</v>
      </c>
      <c r="C53" s="32" t="s">
        <v>25</v>
      </c>
      <c r="D53" s="38">
        <v>450</v>
      </c>
      <c r="E53" s="67"/>
    </row>
    <row r="54" spans="1:11" s="1" customFormat="1" ht="16.5" customHeight="1" x14ac:dyDescent="0.25">
      <c r="B54" s="20">
        <v>119</v>
      </c>
      <c r="C54" s="32" t="s">
        <v>25</v>
      </c>
      <c r="D54" s="25">
        <v>350</v>
      </c>
      <c r="E54" s="67"/>
    </row>
    <row r="55" spans="1:11" s="1" customFormat="1" ht="16.5" customHeight="1" x14ac:dyDescent="0.25">
      <c r="B55" s="20">
        <v>125</v>
      </c>
      <c r="C55" s="24" t="s">
        <v>11</v>
      </c>
      <c r="D55" s="40">
        <v>200</v>
      </c>
      <c r="E55" s="67"/>
    </row>
    <row r="56" spans="1:11" s="1" customFormat="1" x14ac:dyDescent="0.25">
      <c r="B56" s="9"/>
      <c r="C56" s="14" t="s">
        <v>0</v>
      </c>
      <c r="D56" s="51">
        <f>SUM(D45:D55)</f>
        <v>3850</v>
      </c>
      <c r="E56" s="67"/>
    </row>
    <row r="57" spans="1:11" s="1" customFormat="1" x14ac:dyDescent="0.25">
      <c r="B57" s="20">
        <v>31</v>
      </c>
      <c r="C57" s="10" t="s">
        <v>17</v>
      </c>
      <c r="D57" s="52">
        <v>125</v>
      </c>
      <c r="E57" s="67"/>
    </row>
    <row r="58" spans="1:11" s="58" customFormat="1" ht="15" customHeight="1" x14ac:dyDescent="0.25">
      <c r="A58" s="56"/>
      <c r="B58" s="57">
        <v>128</v>
      </c>
      <c r="C58" s="10" t="s">
        <v>17</v>
      </c>
      <c r="D58" s="52">
        <v>160</v>
      </c>
      <c r="E58" s="67"/>
    </row>
    <row r="59" spans="1:11" s="1" customFormat="1" x14ac:dyDescent="0.25">
      <c r="B59" s="20">
        <v>79</v>
      </c>
      <c r="C59" s="10" t="s">
        <v>17</v>
      </c>
      <c r="D59" s="52">
        <v>100</v>
      </c>
      <c r="E59" s="67"/>
      <c r="G59" s="4"/>
      <c r="H59" s="4"/>
      <c r="I59" s="4"/>
      <c r="J59" s="4"/>
      <c r="K59" s="4"/>
    </row>
    <row r="60" spans="1:11" s="1" customFormat="1" x14ac:dyDescent="0.25">
      <c r="B60" s="20">
        <v>113</v>
      </c>
      <c r="C60" s="24" t="s">
        <v>17</v>
      </c>
      <c r="D60" s="53">
        <v>150</v>
      </c>
      <c r="E60" s="67"/>
      <c r="G60" s="4"/>
      <c r="H60" s="4"/>
      <c r="I60" s="4"/>
      <c r="J60" s="4"/>
      <c r="K60" s="4"/>
    </row>
    <row r="61" spans="1:11" s="1" customFormat="1" x14ac:dyDescent="0.25">
      <c r="B61" s="20">
        <v>80</v>
      </c>
      <c r="C61" s="10" t="s">
        <v>17</v>
      </c>
      <c r="D61" s="53">
        <v>150</v>
      </c>
      <c r="E61" s="67"/>
      <c r="G61" s="4"/>
      <c r="H61" s="4"/>
      <c r="I61" s="4"/>
      <c r="J61" s="4"/>
      <c r="K61" s="4"/>
    </row>
    <row r="62" spans="1:11" s="1" customFormat="1" x14ac:dyDescent="0.25">
      <c r="B62" s="41"/>
      <c r="C62" s="54" t="s">
        <v>0</v>
      </c>
      <c r="D62" s="55">
        <f>SUM(D57:D61)</f>
        <v>685</v>
      </c>
      <c r="E62" s="67"/>
      <c r="G62" s="8"/>
    </row>
    <row r="63" spans="1:11" s="1" customFormat="1" x14ac:dyDescent="0.25">
      <c r="B63" s="15"/>
      <c r="C63" s="14" t="s">
        <v>9</v>
      </c>
      <c r="D63" s="22">
        <f>D17+D19+D25+D28+D44+D56+D62</f>
        <v>14752.86</v>
      </c>
      <c r="E63" s="67"/>
    </row>
    <row r="64" spans="1:11" ht="10.5" customHeight="1" x14ac:dyDescent="0.25">
      <c r="B64" s="8"/>
      <c r="C64" s="8"/>
      <c r="D64" s="27"/>
    </row>
    <row r="65" spans="2:6" x14ac:dyDescent="0.25">
      <c r="B65" s="5" t="s">
        <v>16</v>
      </c>
      <c r="C65" s="3"/>
      <c r="D65" s="4"/>
      <c r="E65" s="31"/>
      <c r="F65" s="35"/>
    </row>
    <row r="66" spans="2:6" ht="7.5" customHeight="1" x14ac:dyDescent="0.25">
      <c r="B66" s="15"/>
      <c r="C66" s="3"/>
      <c r="D66" s="28"/>
    </row>
    <row r="67" spans="2:6" x14ac:dyDescent="0.25">
      <c r="B67" s="16" t="s">
        <v>4</v>
      </c>
      <c r="C67" s="2" t="s">
        <v>3</v>
      </c>
      <c r="D67" s="29" t="s">
        <v>2</v>
      </c>
      <c r="E67" s="2" t="s">
        <v>19</v>
      </c>
    </row>
    <row r="68" spans="2:6" x14ac:dyDescent="0.25">
      <c r="B68" s="49">
        <v>87</v>
      </c>
      <c r="C68" s="24" t="s">
        <v>14</v>
      </c>
      <c r="D68" s="26">
        <v>293.5</v>
      </c>
      <c r="E68" s="68" t="s">
        <v>20</v>
      </c>
    </row>
    <row r="69" spans="2:6" x14ac:dyDescent="0.25">
      <c r="B69" s="23"/>
      <c r="C69" s="14" t="s">
        <v>0</v>
      </c>
      <c r="D69" s="22">
        <f>SUM(D68)</f>
        <v>293.5</v>
      </c>
      <c r="E69" s="69"/>
    </row>
    <row r="70" spans="2:6" x14ac:dyDescent="0.25">
      <c r="B70" s="9">
        <v>6</v>
      </c>
      <c r="C70" s="10" t="s">
        <v>6</v>
      </c>
      <c r="D70" s="25">
        <v>100</v>
      </c>
      <c r="E70" s="69"/>
      <c r="F70" s="42"/>
    </row>
    <row r="71" spans="2:6" ht="13.5" customHeight="1" x14ac:dyDescent="0.25">
      <c r="B71" s="9">
        <v>10</v>
      </c>
      <c r="C71" s="10" t="s">
        <v>6</v>
      </c>
      <c r="D71" s="25">
        <v>410</v>
      </c>
      <c r="E71" s="69"/>
      <c r="F71" s="42"/>
    </row>
    <row r="72" spans="2:6" x14ac:dyDescent="0.25">
      <c r="B72" s="9">
        <v>41</v>
      </c>
      <c r="C72" s="10" t="s">
        <v>6</v>
      </c>
      <c r="D72" s="25">
        <v>410</v>
      </c>
      <c r="E72" s="69"/>
      <c r="F72" s="42"/>
    </row>
    <row r="73" spans="2:6" ht="16.5" customHeight="1" x14ac:dyDescent="0.25">
      <c r="B73" s="44">
        <v>85</v>
      </c>
      <c r="C73" s="21" t="s">
        <v>6</v>
      </c>
      <c r="D73" s="25">
        <v>410</v>
      </c>
      <c r="E73" s="69"/>
      <c r="F73" s="42"/>
    </row>
    <row r="74" spans="2:6" x14ac:dyDescent="0.25">
      <c r="B74" s="44"/>
      <c r="C74" s="14" t="s">
        <v>0</v>
      </c>
      <c r="D74" s="22">
        <f>SUM(D70:D73)</f>
        <v>1330</v>
      </c>
      <c r="E74" s="69"/>
    </row>
    <row r="75" spans="2:6" x14ac:dyDescent="0.25">
      <c r="B75" s="15"/>
      <c r="C75" s="14" t="s">
        <v>18</v>
      </c>
      <c r="D75" s="22">
        <f>D69+D74</f>
        <v>1623.5</v>
      </c>
      <c r="E75" s="70"/>
    </row>
    <row r="76" spans="2:6" ht="10.5" customHeight="1" x14ac:dyDescent="0.25">
      <c r="D76" s="27"/>
    </row>
    <row r="77" spans="2:6" x14ac:dyDescent="0.25">
      <c r="B77" s="7" t="s">
        <v>12</v>
      </c>
      <c r="D77" s="30"/>
    </row>
    <row r="78" spans="2:6" ht="9.75" customHeight="1" x14ac:dyDescent="0.25">
      <c r="B78" s="4"/>
      <c r="C78" s="3"/>
      <c r="D78" s="6"/>
    </row>
    <row r="79" spans="2:6" x14ac:dyDescent="0.25">
      <c r="B79" s="16" t="s">
        <v>4</v>
      </c>
      <c r="C79" s="2" t="s">
        <v>3</v>
      </c>
      <c r="D79" s="29" t="s">
        <v>2</v>
      </c>
      <c r="E79" s="2" t="s">
        <v>19</v>
      </c>
    </row>
    <row r="80" spans="2:6" x14ac:dyDescent="0.25">
      <c r="B80" s="20">
        <v>105</v>
      </c>
      <c r="C80" s="32" t="s">
        <v>25</v>
      </c>
      <c r="D80" s="25">
        <v>300</v>
      </c>
      <c r="E80" s="69" t="s">
        <v>20</v>
      </c>
    </row>
    <row r="81" spans="2:5" x14ac:dyDescent="0.25">
      <c r="B81" s="20">
        <v>125</v>
      </c>
      <c r="C81" s="32" t="s">
        <v>25</v>
      </c>
      <c r="D81" s="40">
        <v>200</v>
      </c>
      <c r="E81" s="69"/>
    </row>
    <row r="82" spans="2:5" x14ac:dyDescent="0.25">
      <c r="B82" s="9"/>
      <c r="C82" s="14" t="s">
        <v>0</v>
      </c>
      <c r="D82" s="22">
        <f>SUM(D80:D81)</f>
        <v>500</v>
      </c>
      <c r="E82" s="69"/>
    </row>
    <row r="83" spans="2:5" s="1" customFormat="1" ht="15" customHeight="1" x14ac:dyDescent="0.25">
      <c r="B83" s="9">
        <v>99</v>
      </c>
      <c r="C83" s="10" t="s">
        <v>6</v>
      </c>
      <c r="D83" s="25">
        <v>75</v>
      </c>
      <c r="E83" s="69"/>
    </row>
    <row r="84" spans="2:5" s="1" customFormat="1" ht="15" customHeight="1" x14ac:dyDescent="0.25">
      <c r="B84" s="20"/>
      <c r="C84" s="14" t="s">
        <v>0</v>
      </c>
      <c r="D84" s="22">
        <f>SUM(D83:D83)</f>
        <v>75</v>
      </c>
      <c r="E84" s="69"/>
    </row>
    <row r="85" spans="2:5" x14ac:dyDescent="0.25">
      <c r="B85" s="13"/>
      <c r="C85" s="14" t="s">
        <v>13</v>
      </c>
      <c r="D85" s="22">
        <f>D82+D84</f>
        <v>575</v>
      </c>
      <c r="E85" s="70"/>
    </row>
    <row r="86" spans="2:5" ht="7.5" customHeight="1" x14ac:dyDescent="0.25">
      <c r="D86" s="27"/>
    </row>
    <row r="87" spans="2:5" x14ac:dyDescent="0.25">
      <c r="D87" s="27"/>
    </row>
    <row r="88" spans="2:5" x14ac:dyDescent="0.25">
      <c r="C88" s="65" t="s">
        <v>7</v>
      </c>
      <c r="D88" s="66">
        <f>D63+D75+D85</f>
        <v>16951.36</v>
      </c>
    </row>
    <row r="96" spans="2:5" x14ac:dyDescent="0.25">
      <c r="C96" s="8"/>
    </row>
  </sheetData>
  <mergeCells count="3">
    <mergeCell ref="E12:E63"/>
    <mergeCell ref="E68:E75"/>
    <mergeCell ref="E80:E8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4" sqref="G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Abitare supportato</vt:lpstr>
      <vt:lpstr>Foglio3</vt:lpstr>
      <vt:lpstr>'Abitare supportato'!Area_stampa</vt:lpstr>
      <vt:lpstr>'Abitare supportato'!Titoli_stampa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malagolimon</dc:creator>
  <cp:lastModifiedBy>Demichele Anna</cp:lastModifiedBy>
  <cp:lastPrinted>2020-07-08T13:14:30Z</cp:lastPrinted>
  <dcterms:created xsi:type="dcterms:W3CDTF">2015-02-16T13:03:24Z</dcterms:created>
  <dcterms:modified xsi:type="dcterms:W3CDTF">2024-05-07T10:06:30Z</dcterms:modified>
</cp:coreProperties>
</file>