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XLS" sheetId="1" r:id="rId1"/>
  </sheets>
  <externalReferences>
    <externalReference r:id="rId4"/>
  </externalReferences>
  <definedNames>
    <definedName name="_xlnm._FilterDatabase" localSheetId="0" hidden="1">'XLS'!$A$1:$O$190</definedName>
  </definedNames>
  <calcPr fullCalcOnLoad="1"/>
</workbook>
</file>

<file path=xl/sharedStrings.xml><?xml version="1.0" encoding="utf-8"?>
<sst xmlns="http://schemas.openxmlformats.org/spreadsheetml/2006/main" count="582" uniqueCount="278">
  <si>
    <t>Azienda</t>
  </si>
  <si>
    <t>Matricola</t>
  </si>
  <si>
    <t>Cognome - Nome</t>
  </si>
  <si>
    <t>Anno</t>
  </si>
  <si>
    <t>Mese</t>
  </si>
  <si>
    <t>MANSIONE</t>
  </si>
  <si>
    <t>STIPENDIO TABELLARE</t>
  </si>
  <si>
    <t>RETR. DI POSIZIONE</t>
  </si>
  <si>
    <t>RETR. DI RISULTATO</t>
  </si>
  <si>
    <t>IND. FISSE E RICORRENTI</t>
  </si>
  <si>
    <t xml:space="preserve">COMP.ACCESSORI CONNESSI ALLE CONDIZIONI </t>
  </si>
  <si>
    <t>TOTALE</t>
  </si>
  <si>
    <t>LIBERA PROFESSIONE</t>
  </si>
  <si>
    <t>CONTRATTO</t>
  </si>
  <si>
    <t>DIRIGENTE MEDICO-MED. E CHIR. DI ACCETTAZ. E D'URG.</t>
  </si>
  <si>
    <t>02</t>
  </si>
  <si>
    <t>DIRIGENTE MEDICO-CHIRURGIA GENERALE</t>
  </si>
  <si>
    <t>DIRIGENTE MEDICO-IGIENE EPIDEM.E SAN.PUBBL.</t>
  </si>
  <si>
    <t>DIRIGENTE MEDICO-MEDICINA INTERNA</t>
  </si>
  <si>
    <t>DIRIGENTE MEDICO-NEUROPSICH.INFANTILE</t>
  </si>
  <si>
    <t>DIRIGENTE MEDICO-GINECOLOGIA E OSTETRICIA</t>
  </si>
  <si>
    <t>DIRIGENTE MEDICO-MEDICINA FISICA E RIABILITAZIONE</t>
  </si>
  <si>
    <t>DIRIGENTE MEDICO-PEDIATRIA</t>
  </si>
  <si>
    <t>ARTIOLI FABRIZIO</t>
  </si>
  <si>
    <t>DIRIG. MEDICO-MEDICINA INTERNA-DIRETTORE</t>
  </si>
  <si>
    <t>DIRIGENTE MEDICO-PSICHIATRIA</t>
  </si>
  <si>
    <t>DIRIGENTE MEDICO-ANESTESIA E RIANIMAZIONE</t>
  </si>
  <si>
    <t>DIRIGENTE PSICOLOGO-PSICOLOGIA</t>
  </si>
  <si>
    <t>03</t>
  </si>
  <si>
    <t>GIORDANI STEFANO</t>
  </si>
  <si>
    <t>DIRIGENTE MEDICO-NEFROLOGIA</t>
  </si>
  <si>
    <t>PESCI CHIARA</t>
  </si>
  <si>
    <t>DIR.MED.-MED. E CHIR. DI ACCETTAZ. E D'URGENZA -DIRETTORE</t>
  </si>
  <si>
    <t>CORVESE MARIA</t>
  </si>
  <si>
    <t>DIRIGENTE SOCIOLOGO</t>
  </si>
  <si>
    <t>LONGO LUCIA</t>
  </si>
  <si>
    <t>DIRIGENTE MEDICO-ONCOLOGIA</t>
  </si>
  <si>
    <t>DIRIGENTE INGEGNERE</t>
  </si>
  <si>
    <t>DIRIGENTE MEDICO-DIREZ. MED. PRESID. OSPED.</t>
  </si>
  <si>
    <t>CHIARI MARCO</t>
  </si>
  <si>
    <t>DIRIGENTE AMMINISTRATIVO</t>
  </si>
  <si>
    <t>DIRIG. MEDICO-RADIODIAGNOSTICA-DIRETTORE</t>
  </si>
  <si>
    <t>DIRIGENTE MEDICO-MALATTIE DELL'APP. RESPIRATORIO</t>
  </si>
  <si>
    <t>TRENTI TOMMASO</t>
  </si>
  <si>
    <t>DIRIG. MEDICO-PATOLOGIA CLINICA (LAB. AN.C.C.M.)-DIRETTORE</t>
  </si>
  <si>
    <t>ZECCHINI GIOVANNI IVANO</t>
  </si>
  <si>
    <t>DIRIG. VETERIN. -IG.ALLEV. E PROD. ZOOT. -DIRETTORE</t>
  </si>
  <si>
    <t>DIRIGENTE PSICOLOGO-PSICOTERAPIA</t>
  </si>
  <si>
    <t>DIRIGENTE MEDICO-RADIODIAGNOSTICA</t>
  </si>
  <si>
    <t>DIRIGENTE MEDICO-ORTOPEDIA E TRAUMATOLOGIA</t>
  </si>
  <si>
    <t>DIRIGENTE ARCHITETTO</t>
  </si>
  <si>
    <t>DIRIGENTE FARMACISTA-FARMACIA OSPEDALIERA</t>
  </si>
  <si>
    <t>DIRIG. MEDICO-ORTOPEDIA E TRAUMATOLOGIA-DIRETTORE</t>
  </si>
  <si>
    <t>MANFERRARI FABIO</t>
  </si>
  <si>
    <t>DIRIG. MEDICO-UROLOGIA-DIRETTORE</t>
  </si>
  <si>
    <t>CAPITELLI MARIANO</t>
  </si>
  <si>
    <t>MASTRONICOLA CRISTINA</t>
  </si>
  <si>
    <t>DIRIGENTE AVVOCATO</t>
  </si>
  <si>
    <t>MISELLI MAURIZIO</t>
  </si>
  <si>
    <t>DIRIG. MEDICO-DIREZ. MED. PRESID. OSPED. -DIRETTORE</t>
  </si>
  <si>
    <t>DIRIGENTE MEDICO-CARDIOLOGIA</t>
  </si>
  <si>
    <t>ACCHIAPPATI DOMENICO</t>
  </si>
  <si>
    <t>DIRIGENTE FISICO-FISICA SANITARIA-DIRETTORE</t>
  </si>
  <si>
    <t>DIRIGENTE ANALISTA</t>
  </si>
  <si>
    <t>DIRIGENTE INGEGNERE - CIVILE</t>
  </si>
  <si>
    <t>GIBERTONI CHIARA</t>
  </si>
  <si>
    <t>DI TELLA SILVIO</t>
  </si>
  <si>
    <t>DIRIGENTE MEDICO-NEUROLOGIA</t>
  </si>
  <si>
    <t>CAPPELLI STEFANO</t>
  </si>
  <si>
    <t>DIRIG. MEDICO-CARDIOLOGIA-DIRETTORE</t>
  </si>
  <si>
    <t>DIRIG. MEDICO-GINECOLOGIA E OSTETRICIA-DIRETTORE</t>
  </si>
  <si>
    <t>BORELLI BARBARA</t>
  </si>
  <si>
    <t>DIRIGENTE PROF. SANITARIE - AREA INFERMIERISTICA</t>
  </si>
  <si>
    <t>DONATINI ANDREA</t>
  </si>
  <si>
    <t>DIRIGENTE MEDICO-GERIATRIA</t>
  </si>
  <si>
    <t>ZAVATTI PATRIZIA</t>
  </si>
  <si>
    <t>DIRIGENTE MEDICO-MEDICINA LEGALE</t>
  </si>
  <si>
    <t>CIARDULLO ANNA VITTORIA</t>
  </si>
  <si>
    <t>DIRIGENTE MEDICO-FARMACOLOGICA E TOSSIC. CLIN.</t>
  </si>
  <si>
    <t>DIRIGENTE FARMACISTA-FARMACEUTICA TERRIT.</t>
  </si>
  <si>
    <t>GUIDI BATTISTA</t>
  </si>
  <si>
    <t>DIRIG. MEDICO-PEDIATRIA-DIRETTORE</t>
  </si>
  <si>
    <t>PASTORELLI MARIA CRISTINA</t>
  </si>
  <si>
    <t>TRAVAGLI STEFANIA</t>
  </si>
  <si>
    <t>DIRIG. MEDICO-MEDICINA FISICA E RIABILITAZIONE-DIRETTORE</t>
  </si>
  <si>
    <t>DIRIGENTE VETERINARIO-IG.ALLEV. E PROD. ZOOT.</t>
  </si>
  <si>
    <t>GIBERTONI GIANCARLO</t>
  </si>
  <si>
    <t>FONTANA LUCA</t>
  </si>
  <si>
    <t>DIRIGENTE VETERINARIO - AREA IG.PROD.TRASF.ALIM.</t>
  </si>
  <si>
    <t>MENINI SILVIA</t>
  </si>
  <si>
    <t>DIRIGENTE MEDICO-UROLOGIA</t>
  </si>
  <si>
    <t>MAZZOLENI LUCIANO</t>
  </si>
  <si>
    <t>MANZINI MANLIO</t>
  </si>
  <si>
    <t>NATALI PATRIZIA</t>
  </si>
  <si>
    <t>DIRIGENTE BIOLOGO-PATOLOGIA CLINICA</t>
  </si>
  <si>
    <t>DIRIGENTE MEDICO-PATOLOGIA CLINICA (LAB. AN.C.C.M.)</t>
  </si>
  <si>
    <t>ROMIO PASQUALE GIOVANNI FRANCESCO</t>
  </si>
  <si>
    <t>SOLFRINI VALENTINA</t>
  </si>
  <si>
    <t>BIGIANI NAZZARENA</t>
  </si>
  <si>
    <t>SERANTONI CARLO</t>
  </si>
  <si>
    <t>BASSOLI ALBA</t>
  </si>
  <si>
    <t>GARAGNANI MASSIMO</t>
  </si>
  <si>
    <t>DIRIGENTE INGEGN. - ELETTROT./ELETTRON.</t>
  </si>
  <si>
    <t>FABBRI GIULIANA</t>
  </si>
  <si>
    <t>DI MICHELE PIETRO</t>
  </si>
  <si>
    <t>DIRIGENTE ODONTOIATRA - ODONTOIATRIA - DIRETTORE</t>
  </si>
  <si>
    <t>MALAK SARA</t>
  </si>
  <si>
    <t>SASSI STEFANO</t>
  </si>
  <si>
    <t>DIRIG. MEDICO-CHIRURGIA GENERALE-DIRETTORE</t>
  </si>
  <si>
    <t>BADIALI ALESSANDRO</t>
  </si>
  <si>
    <t>SANTANGELO MARIO</t>
  </si>
  <si>
    <t>DIRIG. MEDICO-NEUROLOGIA-DIRETTORE</t>
  </si>
  <si>
    <t>ZUCCHINI ELISABETTA</t>
  </si>
  <si>
    <t>DIRIGENTE INGEGNERE - INFORMATICO</t>
  </si>
  <si>
    <t>DIRIG. MEDICO-ORGANIZZ.SERV.SAN.DI BASE-DIRETTORE</t>
  </si>
  <si>
    <t>TRIPODI ALBERTO</t>
  </si>
  <si>
    <t>DIRIG. MEDICO-IGIENE EPIDEM.E SAN.PUBBL. -DIRETTORE</t>
  </si>
  <si>
    <t>CREMONINI CLAUDIA</t>
  </si>
  <si>
    <t>FERRARI ALESSANDRO</t>
  </si>
  <si>
    <t>PAPI GIAMPAOLO</t>
  </si>
  <si>
    <t>REBECCHI ANNA MARIA</t>
  </si>
  <si>
    <t>RICCI ALDO</t>
  </si>
  <si>
    <t>SPATTINI ANDREA</t>
  </si>
  <si>
    <t>TRANDE PAOLO</t>
  </si>
  <si>
    <t>CAVAZZUTI LUCIA</t>
  </si>
  <si>
    <t>GILIOLI FABIO</t>
  </si>
  <si>
    <t>GUERRA LILIANA</t>
  </si>
  <si>
    <t>MELARA ROSITA</t>
  </si>
  <si>
    <t>CALORO GIUSEPPA</t>
  </si>
  <si>
    <t>DIRIG. MEDICO-PSICHIATRIA-DIRETTORE</t>
  </si>
  <si>
    <t>TASSI SAURO</t>
  </si>
  <si>
    <t>DIRIG. MEDICO-OTORINOLARINGOIATRIA-DIRETTORE</t>
  </si>
  <si>
    <t>FABBO ANDREA</t>
  </si>
  <si>
    <t>DIRIG. MEDICO-GERIATRIA-DIRETTORE</t>
  </si>
  <si>
    <t>PIANI DANIELA</t>
  </si>
  <si>
    <t>CIMINO SIMONETTA</t>
  </si>
  <si>
    <t>MOREALI STEFANO</t>
  </si>
  <si>
    <t>GIULIANI GIULIANA</t>
  </si>
  <si>
    <t>ASCARI STEFANIA</t>
  </si>
  <si>
    <t>FONTANA MARIA CRISTINA</t>
  </si>
  <si>
    <t>MANNO MAURO</t>
  </si>
  <si>
    <t>DIRIG. MEDICO-GASTROENTEROLOGIA-DIRETTORE</t>
  </si>
  <si>
    <t>MENABUE MONIA</t>
  </si>
  <si>
    <t>CAPPI CINZIA</t>
  </si>
  <si>
    <t>FURINI GIAN LUCA</t>
  </si>
  <si>
    <t>BERSANI FEDERICA</t>
  </si>
  <si>
    <t>DIRIGENTE BIOLOGO-BIOCHIMICA CLINICA</t>
  </si>
  <si>
    <t>REGNANI GIORGIA</t>
  </si>
  <si>
    <t>SANSONE RAFFAELE</t>
  </si>
  <si>
    <t>BALLINI LUCIANA</t>
  </si>
  <si>
    <t>DIRIG. MEDICO-MED. LAVORO E SICUR. AMB. LAV. -DIRETTORE</t>
  </si>
  <si>
    <t>PERACCHIA GIANCARLO</t>
  </si>
  <si>
    <t>SCHIANCHI MONICA</t>
  </si>
  <si>
    <t>ROMANI GABRIELE</t>
  </si>
  <si>
    <t>PO IOLANDA</t>
  </si>
  <si>
    <t>LACIRIGNOLA MICHELE</t>
  </si>
  <si>
    <t>CUOGHI GIORGIO</t>
  </si>
  <si>
    <t>AGAZZANI MARCO</t>
  </si>
  <si>
    <t>RIVI CRISTINA</t>
  </si>
  <si>
    <t>GRANDI SILVIA</t>
  </si>
  <si>
    <t>TASSI LIA</t>
  </si>
  <si>
    <t>DIRIGENTE INGEGNERE - ADD. ALLA SICUREZZA</t>
  </si>
  <si>
    <t>FABBRI DANIELE</t>
  </si>
  <si>
    <t>MORRITTI ANTONIA RITA</t>
  </si>
  <si>
    <t>TOSCANI STEFANO</t>
  </si>
  <si>
    <t>GAETTI EMILIA</t>
  </si>
  <si>
    <t>GIANNINO MONICA</t>
  </si>
  <si>
    <t>BELLELLI VALERIA</t>
  </si>
  <si>
    <t>CARRIERI GIOVANNI</t>
  </si>
  <si>
    <t>LICATA ELIO</t>
  </si>
  <si>
    <t>COLOMBINI NICCOLO</t>
  </si>
  <si>
    <t>PANINI ENRICO</t>
  </si>
  <si>
    <t>FAZZINI LUCIO</t>
  </si>
  <si>
    <t>COPPOLECCHIA PASQUALE</t>
  </si>
  <si>
    <t>CASALETTI GIOVANNI</t>
  </si>
  <si>
    <t>MASCIULLO ANTONIO</t>
  </si>
  <si>
    <t>LAZZARETTI MARIA GRAZIA</t>
  </si>
  <si>
    <t>PENNA MASSIMO</t>
  </si>
  <si>
    <t>VARANI MANUELA</t>
  </si>
  <si>
    <t>MENGHINI SONIA</t>
  </si>
  <si>
    <t>MARRAMA DONATELLA</t>
  </si>
  <si>
    <t>FERRARI DAVIDE</t>
  </si>
  <si>
    <t>DI LORENZO ROSARIA</t>
  </si>
  <si>
    <t>FERRARI PATRIZIA</t>
  </si>
  <si>
    <t>LOMBARDI LUISA</t>
  </si>
  <si>
    <t>CARROZZI GIULIANO</t>
  </si>
  <si>
    <t>LODI GIUSEPPE</t>
  </si>
  <si>
    <t>GUICCIARDI NOVELLA</t>
  </si>
  <si>
    <t>SOLA LORENA</t>
  </si>
  <si>
    <t>BARBANI FEDERICO</t>
  </si>
  <si>
    <t>VAROLI MICHELE</t>
  </si>
  <si>
    <t>FERRARI ALBERTO</t>
  </si>
  <si>
    <t>GABRIELLI CHIARA</t>
  </si>
  <si>
    <t>DIRIG. MEDICO-FARMACOL. E TOSSIC. CLIN. -DIRETTORE</t>
  </si>
  <si>
    <t>MELEGARI ALESSANDRA</t>
  </si>
  <si>
    <t>RICCO' ANTONELLA</t>
  </si>
  <si>
    <t>GHELFI MARIA ANGELA</t>
  </si>
  <si>
    <t>DIRIG. FARMACISTA -FARMACEUTICA TERRITORIALE -DIRETTORE</t>
  </si>
  <si>
    <t>PIGNATTI ALESSANDRO</t>
  </si>
  <si>
    <t>DIRIG. MEDICO-ANESTESIA E RIANIMAZIONE-DIRETTORE</t>
  </si>
  <si>
    <t>FRANZELLI ANNA</t>
  </si>
  <si>
    <t>PALOMBA ADELE</t>
  </si>
  <si>
    <t>PAPA LUIGI</t>
  </si>
  <si>
    <t>BRUNELLO STEFANO</t>
  </si>
  <si>
    <t>CORBASCIO DOMENICO</t>
  </si>
  <si>
    <t>BARBIERI BETTINA</t>
  </si>
  <si>
    <t>GHERARDI VALTER</t>
  </si>
  <si>
    <t>BIGARELLI MASSIMO</t>
  </si>
  <si>
    <t>BERLEN VINCENZO</t>
  </si>
  <si>
    <t>SPANO' ANDREA</t>
  </si>
  <si>
    <t>BARALDI DEBORA</t>
  </si>
  <si>
    <t>PULITANO' VINCENZO</t>
  </si>
  <si>
    <t>BERGONZINI ELISA</t>
  </si>
  <si>
    <t>SCARDINO GIUSEPPE</t>
  </si>
  <si>
    <t>CENATIEMPO ALESSANDRO</t>
  </si>
  <si>
    <t>DIRIG. MEDICO-OFTALMOLOGIA-DIRETTORE</t>
  </si>
  <si>
    <t>BRUNETTI MASSIMO</t>
  </si>
  <si>
    <t>FERRARI VINCENZO</t>
  </si>
  <si>
    <t>PATRIZI GIAMPIERO</t>
  </si>
  <si>
    <t>LUPPINO SAVERIO</t>
  </si>
  <si>
    <t>ZECCA GIOVANNI</t>
  </si>
  <si>
    <t>CECOLI SONIA</t>
  </si>
  <si>
    <t>RODOLFO CARMELA</t>
  </si>
  <si>
    <t>CAGOSSI KATIA</t>
  </si>
  <si>
    <t>CELLA RITA</t>
  </si>
  <si>
    <t>VEZZOSI ANGELO</t>
  </si>
  <si>
    <t>VIOLI GIOVANNI</t>
  </si>
  <si>
    <t>PABA GIUSEPPINA</t>
  </si>
  <si>
    <t>DECAROLI ANDREA</t>
  </si>
  <si>
    <t>MARTIGNON MARCO</t>
  </si>
  <si>
    <t>DAYA LISA</t>
  </si>
  <si>
    <t>VALENTINI ROBERTA</t>
  </si>
  <si>
    <t>DAMEN VIOLA</t>
  </si>
  <si>
    <t>SPINOSO FEDERICO</t>
  </si>
  <si>
    <t>BECCHI ENRICA</t>
  </si>
  <si>
    <t>CASINI STEFANIA</t>
  </si>
  <si>
    <t>GIOVANNINI FABIOLA</t>
  </si>
  <si>
    <t>GANDOLFI FRANCESCA</t>
  </si>
  <si>
    <t>TRENTINI MONICA</t>
  </si>
  <si>
    <t>SAVINO GUSTAVO</t>
  </si>
  <si>
    <t>RONCHETTI FEDERICA</t>
  </si>
  <si>
    <t>BERTOLETTI PIERANGELO</t>
  </si>
  <si>
    <t>RATTI CARLO</t>
  </si>
  <si>
    <t>SCAGLIETTI LORENZO</t>
  </si>
  <si>
    <t>MILANI MARIA PIA</t>
  </si>
  <si>
    <t>CASONI FEDERICA</t>
  </si>
  <si>
    <t>NASUTI PAOLA</t>
  </si>
  <si>
    <t>DAVOLIO MARIA CRISTINA</t>
  </si>
  <si>
    <t>ROCCATTO LUIGI</t>
  </si>
  <si>
    <t>BORDONARO PAOLA</t>
  </si>
  <si>
    <t>PELLIZZARI GIULIA</t>
  </si>
  <si>
    <t>GOLDONI SILVIA</t>
  </si>
  <si>
    <t>BRAVI STEFANO</t>
  </si>
  <si>
    <t>DIRIGENTE INGEGN. - BIOMEDICO</t>
  </si>
  <si>
    <t>PIFFERI GIORGIA</t>
  </si>
  <si>
    <t>SILIPO FEDERICO</t>
  </si>
  <si>
    <t>GALLO ANNA</t>
  </si>
  <si>
    <t>STARACE FABRIZIO</t>
  </si>
  <si>
    <t>VENTURINI PAOLO</t>
  </si>
  <si>
    <t>VICINI STEFANIA</t>
  </si>
  <si>
    <t>PELOSI SABINO</t>
  </si>
  <si>
    <t>DIRIG. MEDICO-MEDICINA LEGALE-DIRETTORE</t>
  </si>
  <si>
    <t>VIANI NILLA</t>
  </si>
  <si>
    <t>DIRIG. FARMACISTA -FARMACIA OSPEDALIERA-DIRETTORE</t>
  </si>
  <si>
    <t>RIVASI MARIANNA</t>
  </si>
  <si>
    <t>FARINA GAETANO</t>
  </si>
  <si>
    <t>PIRANI GRAZIELLA</t>
  </si>
  <si>
    <t>DANI GIULIA</t>
  </si>
  <si>
    <t>VIANI SIMONA</t>
  </si>
  <si>
    <t>TIBALDI GIUSEPPE</t>
  </si>
  <si>
    <t>MOLINARI ROSELLA</t>
  </si>
  <si>
    <t>BONUCCHI DECENZIO</t>
  </si>
  <si>
    <t>DIRIG. MEDICO-NEFROLOGIA-DIRETTORE</t>
  </si>
  <si>
    <t>TORTOLANI VINCENT FRANCESCA</t>
  </si>
  <si>
    <t>MURGIA RODOLFO MASSIMILIANO</t>
  </si>
  <si>
    <t>DIRIG. MEDICO-MALATTIE DELL APP. RESPIRATORIO-DIRETTORE</t>
  </si>
  <si>
    <t>ROLLI FEDERICA</t>
  </si>
  <si>
    <t>DESCRIZIONE INCARICO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</si>
</sst>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  <numFmt numFmtId="173" formatCode="#,##0.000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aric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S"/>
    </sheetNames>
    <sheetDataSet>
      <sheetData sheetId="0">
        <row r="1">
          <cell r="I1" t="str">
            <v>Matricola</v>
          </cell>
          <cell r="J1" t="str">
            <v>Cognome e nome</v>
          </cell>
          <cell r="K1" t="str">
            <v>Descrizione</v>
          </cell>
        </row>
        <row r="2">
          <cell r="I2">
            <v>112014</v>
          </cell>
          <cell r="J2" t="str">
            <v>ARTIOLI FABRIZIO  </v>
          </cell>
          <cell r="K2" t="str">
            <v>Struttura complessa</v>
          </cell>
        </row>
        <row r="3">
          <cell r="I3">
            <v>120413</v>
          </cell>
          <cell r="J3" t="str">
            <v>GIORDANI STEFANO  </v>
          </cell>
          <cell r="K3" t="str">
            <v>Struttura semplice dipartimentale</v>
          </cell>
        </row>
        <row r="4">
          <cell r="I4">
            <v>121546</v>
          </cell>
          <cell r="J4" t="str">
            <v>PESCI CHIARA  </v>
          </cell>
          <cell r="K4" t="str">
            <v>Struttura complessa</v>
          </cell>
        </row>
        <row r="5">
          <cell r="I5">
            <v>122862</v>
          </cell>
          <cell r="J5" t="str">
            <v>CORVESE MARIA  </v>
          </cell>
          <cell r="K5" t="str">
            <v>Struttura semplice</v>
          </cell>
        </row>
        <row r="6">
          <cell r="I6">
            <v>123466</v>
          </cell>
          <cell r="J6" t="str">
            <v>LONGO LUCIA  </v>
          </cell>
          <cell r="K6" t="str">
            <v>Struttura semplice dipartimentale</v>
          </cell>
        </row>
        <row r="7">
          <cell r="I7">
            <v>129849</v>
          </cell>
          <cell r="J7" t="str">
            <v>CHIARI MARCO  </v>
          </cell>
          <cell r="K7" t="str">
            <v>Dipartimento</v>
          </cell>
        </row>
        <row r="8">
          <cell r="I8">
            <v>129849</v>
          </cell>
          <cell r="J8" t="str">
            <v>CHIARI MARCO  </v>
          </cell>
          <cell r="K8" t="str">
            <v>Dipartimento</v>
          </cell>
        </row>
        <row r="9">
          <cell r="I9">
            <v>130996</v>
          </cell>
          <cell r="J9" t="str">
            <v>TRENTI TOMMASO  </v>
          </cell>
          <cell r="K9" t="str">
            <v>Dipartimento</v>
          </cell>
        </row>
        <row r="10">
          <cell r="I10">
            <v>130996</v>
          </cell>
          <cell r="J10" t="str">
            <v>TRENTI TOMMASO  </v>
          </cell>
          <cell r="K10" t="str">
            <v>Dipartimento</v>
          </cell>
        </row>
        <row r="11">
          <cell r="I11">
            <v>130996</v>
          </cell>
          <cell r="J11" t="str">
            <v>TRENTI TOMMASO  </v>
          </cell>
          <cell r="K11" t="str">
            <v>Dipartimento</v>
          </cell>
        </row>
        <row r="12">
          <cell r="I12">
            <v>132020</v>
          </cell>
          <cell r="J12" t="str">
            <v>ZECCHINI GIOVANNI IVANO  </v>
          </cell>
          <cell r="K12" t="str">
            <v>Struttura complessa</v>
          </cell>
        </row>
        <row r="13">
          <cell r="I13">
            <v>133167</v>
          </cell>
          <cell r="J13" t="str">
            <v>GALASSI MARIA CRISTINA  </v>
          </cell>
          <cell r="K13" t="str">
            <v>Dipartimento</v>
          </cell>
        </row>
        <row r="14">
          <cell r="I14">
            <v>133167</v>
          </cell>
          <cell r="J14" t="str">
            <v>GALASSI MARIA CRISTINA  </v>
          </cell>
          <cell r="K14" t="str">
            <v>Dipartimento</v>
          </cell>
        </row>
        <row r="15">
          <cell r="I15">
            <v>144288</v>
          </cell>
          <cell r="J15" t="str">
            <v>MANFERRARI FABIO  </v>
          </cell>
          <cell r="K15" t="str">
            <v>Struttura complessa</v>
          </cell>
        </row>
        <row r="16">
          <cell r="I16">
            <v>145532</v>
          </cell>
          <cell r="J16" t="str">
            <v>CAPITELLI MARIANO  </v>
          </cell>
          <cell r="K16" t="str">
            <v>Struttura complessa</v>
          </cell>
        </row>
        <row r="17">
          <cell r="I17">
            <v>145532</v>
          </cell>
          <cell r="J17" t="str">
            <v>CAPITELLI MARIANO  </v>
          </cell>
          <cell r="K17" t="str">
            <v>Struttura complessa</v>
          </cell>
        </row>
        <row r="18">
          <cell r="I18">
            <v>145639</v>
          </cell>
          <cell r="J18" t="str">
            <v>MASTRONICOLA CRISTINA  </v>
          </cell>
          <cell r="K18" t="str">
            <v>Struttura semplice dipartimentale</v>
          </cell>
        </row>
        <row r="19">
          <cell r="I19">
            <v>151205</v>
          </cell>
          <cell r="J19" t="str">
            <v>MISELLI MAURIZIO  </v>
          </cell>
          <cell r="K19" t="str">
            <v>Struttura complessa</v>
          </cell>
        </row>
        <row r="20">
          <cell r="I20">
            <v>151482</v>
          </cell>
          <cell r="J20" t="str">
            <v>ACCHIAPPATI DOMENICO  </v>
          </cell>
          <cell r="K20" t="str">
            <v>Struttura complessa</v>
          </cell>
        </row>
        <row r="21">
          <cell r="I21">
            <v>151904</v>
          </cell>
          <cell r="J21" t="str">
            <v>GIBERTONI CHIARA  </v>
          </cell>
          <cell r="K21" t="str">
            <v>Struttura complessa</v>
          </cell>
        </row>
        <row r="22">
          <cell r="I22">
            <v>152311</v>
          </cell>
          <cell r="J22" t="str">
            <v>DI TELLA SILVIO  </v>
          </cell>
          <cell r="K22" t="str">
            <v>Dipartimento</v>
          </cell>
        </row>
        <row r="23">
          <cell r="I23">
            <v>152311</v>
          </cell>
          <cell r="J23" t="str">
            <v>DI TELLA SILVIO  </v>
          </cell>
          <cell r="K23" t="str">
            <v>Dipartimento</v>
          </cell>
        </row>
        <row r="24">
          <cell r="I24">
            <v>153344</v>
          </cell>
          <cell r="J24" t="str">
            <v>CAPPELLI STEFANO  </v>
          </cell>
          <cell r="K24" t="str">
            <v>Struttura complessa</v>
          </cell>
        </row>
        <row r="25">
          <cell r="I25">
            <v>155507</v>
          </cell>
          <cell r="J25" t="str">
            <v>BORELLI BARBARA  </v>
          </cell>
          <cell r="K25" t="str">
            <v>Struttura complessa Distretto</v>
          </cell>
        </row>
        <row r="26">
          <cell r="I26">
            <v>155847</v>
          </cell>
          <cell r="J26" t="str">
            <v>DONATINI ANDREA  </v>
          </cell>
          <cell r="K26" t="str">
            <v>Struttura complessa</v>
          </cell>
        </row>
        <row r="27">
          <cell r="I27">
            <v>159259</v>
          </cell>
          <cell r="J27" t="str">
            <v>ZAVATTI PATRIZIA  </v>
          </cell>
          <cell r="K27" t="str">
            <v>Struttura semplice</v>
          </cell>
        </row>
        <row r="28">
          <cell r="I28">
            <v>159344</v>
          </cell>
          <cell r="J28" t="str">
            <v>CIARDULLO ANNA VITTORIA  </v>
          </cell>
          <cell r="K28" t="str">
            <v>Struttura complessa</v>
          </cell>
        </row>
        <row r="29">
          <cell r="I29">
            <v>164077</v>
          </cell>
          <cell r="J29" t="str">
            <v>GUIDI BATTISTA  </v>
          </cell>
          <cell r="K29" t="str">
            <v>Struttura complessa</v>
          </cell>
        </row>
        <row r="30">
          <cell r="I30">
            <v>164372</v>
          </cell>
          <cell r="J30" t="str">
            <v>PASTORELLI MARIA CRISTINA  </v>
          </cell>
          <cell r="K30" t="str">
            <v>Struttura semplice</v>
          </cell>
        </row>
        <row r="31">
          <cell r="I31">
            <v>165001</v>
          </cell>
          <cell r="J31" t="str">
            <v>TRAVAGLI STEFANIA  </v>
          </cell>
          <cell r="K31" t="str">
            <v>Struttura complessa</v>
          </cell>
        </row>
        <row r="32">
          <cell r="I32">
            <v>165001</v>
          </cell>
          <cell r="J32" t="str">
            <v>TRAVAGLI STEFANIA  </v>
          </cell>
          <cell r="K32" t="str">
            <v>Struttura complessa</v>
          </cell>
        </row>
        <row r="33">
          <cell r="I33">
            <v>165910</v>
          </cell>
          <cell r="J33" t="str">
            <v>GIBERTONI GIANCARLO  </v>
          </cell>
          <cell r="K33" t="str">
            <v>Struttura semplice</v>
          </cell>
        </row>
        <row r="34">
          <cell r="I34">
            <v>166860</v>
          </cell>
          <cell r="J34" t="str">
            <v>FONTANA LUCA  </v>
          </cell>
          <cell r="K34" t="str">
            <v>Struttura complessa</v>
          </cell>
        </row>
        <row r="35">
          <cell r="I35">
            <v>173501</v>
          </cell>
          <cell r="J35" t="str">
            <v>MENINI SILVIA  </v>
          </cell>
          <cell r="K35" t="str">
            <v>Struttura complessa</v>
          </cell>
        </row>
        <row r="36">
          <cell r="I36">
            <v>173501</v>
          </cell>
          <cell r="J36" t="str">
            <v>MENINI SILVIA  </v>
          </cell>
          <cell r="K36" t="str">
            <v>Struttura complessa</v>
          </cell>
        </row>
        <row r="37">
          <cell r="I37">
            <v>174840</v>
          </cell>
          <cell r="J37" t="str">
            <v>MAZZOLENI LUCIANO  </v>
          </cell>
          <cell r="K37" t="str">
            <v>Struttura complessa</v>
          </cell>
        </row>
        <row r="38">
          <cell r="I38">
            <v>182811</v>
          </cell>
          <cell r="J38" t="str">
            <v>MANZINI MANLIO  </v>
          </cell>
          <cell r="K38" t="str">
            <v>Struttura semplice</v>
          </cell>
        </row>
        <row r="39">
          <cell r="I39">
            <v>186274</v>
          </cell>
          <cell r="J39" t="str">
            <v>NATALI PATRIZIA  </v>
          </cell>
          <cell r="K39" t="str">
            <v>Struttura semplice</v>
          </cell>
        </row>
        <row r="40">
          <cell r="I40">
            <v>187179</v>
          </cell>
          <cell r="J40" t="str">
            <v>ROMIO PASQUALE GIOVANNI FRANCESCO  </v>
          </cell>
          <cell r="K40" t="str">
            <v>Dipartimento</v>
          </cell>
        </row>
        <row r="41">
          <cell r="I41">
            <v>187179</v>
          </cell>
          <cell r="J41" t="str">
            <v>ROMIO PASQUALE GIOVANNI FRANCESCO  </v>
          </cell>
          <cell r="K41" t="str">
            <v>Dipartimento</v>
          </cell>
        </row>
        <row r="42">
          <cell r="I42">
            <v>187898</v>
          </cell>
          <cell r="J42" t="str">
            <v>SOLFRINI VALENTINA  </v>
          </cell>
          <cell r="K42" t="str">
            <v>Struttura semplice</v>
          </cell>
        </row>
        <row r="43">
          <cell r="I43">
            <v>187918</v>
          </cell>
          <cell r="J43" t="str">
            <v>BIGIANI NAZZARENA  </v>
          </cell>
          <cell r="K43" t="str">
            <v>Struttura semplice</v>
          </cell>
        </row>
        <row r="44">
          <cell r="I44">
            <v>188263</v>
          </cell>
          <cell r="J44" t="str">
            <v>SERANTONI CARLO  </v>
          </cell>
          <cell r="K44" t="str">
            <v>Struttura complessa Distretto</v>
          </cell>
        </row>
        <row r="45">
          <cell r="I45">
            <v>190742</v>
          </cell>
          <cell r="J45" t="str">
            <v>BASSOLI ALBA  </v>
          </cell>
          <cell r="K45" t="str">
            <v>Struttura complessa</v>
          </cell>
        </row>
        <row r="46">
          <cell r="I46">
            <v>190847</v>
          </cell>
          <cell r="J46" t="str">
            <v>CASULLI FRANCESCO  </v>
          </cell>
          <cell r="K46" t="str">
            <v>Struttura complessa</v>
          </cell>
        </row>
        <row r="47">
          <cell r="I47">
            <v>191089</v>
          </cell>
          <cell r="J47" t="str">
            <v>GARAGNANI MASSIMO  </v>
          </cell>
          <cell r="K47" t="str">
            <v>Struttura complessa</v>
          </cell>
        </row>
        <row r="48">
          <cell r="I48">
            <v>191089</v>
          </cell>
          <cell r="J48" t="str">
            <v>GARAGNANI MASSIMO  </v>
          </cell>
          <cell r="K48" t="str">
            <v>Struttura complessa</v>
          </cell>
        </row>
        <row r="49">
          <cell r="I49">
            <v>191108</v>
          </cell>
          <cell r="J49" t="str">
            <v>FABBRI GIULIANA  </v>
          </cell>
          <cell r="K49" t="str">
            <v>Struttura complessa</v>
          </cell>
        </row>
        <row r="50">
          <cell r="I50">
            <v>191361</v>
          </cell>
          <cell r="J50" t="str">
            <v>DI MICHELE PIETRO  </v>
          </cell>
          <cell r="K50" t="str">
            <v>Struttura complessa</v>
          </cell>
        </row>
        <row r="51">
          <cell r="I51">
            <v>191927</v>
          </cell>
          <cell r="J51" t="str">
            <v>MALAK SARA  </v>
          </cell>
          <cell r="K51" t="str">
            <v>Struttura semplice</v>
          </cell>
        </row>
        <row r="52">
          <cell r="I52">
            <v>194139</v>
          </cell>
          <cell r="J52" t="str">
            <v>SASSI STEFANO  </v>
          </cell>
          <cell r="K52" t="str">
            <v>Struttura complessa</v>
          </cell>
        </row>
        <row r="53">
          <cell r="I53">
            <v>194734</v>
          </cell>
          <cell r="J53" t="str">
            <v>BADIALI ALESSANDRO  </v>
          </cell>
          <cell r="K53" t="str">
            <v>Struttura complessa</v>
          </cell>
        </row>
        <row r="54">
          <cell r="I54">
            <v>194734</v>
          </cell>
          <cell r="J54" t="str">
            <v>BADIALI ALESSANDRO  </v>
          </cell>
          <cell r="K54" t="str">
            <v>Struttura complessa</v>
          </cell>
        </row>
        <row r="55">
          <cell r="I55">
            <v>198393</v>
          </cell>
          <cell r="J55" t="str">
            <v>SANTANGELO MARIO  </v>
          </cell>
          <cell r="K55" t="str">
            <v>Struttura complessa</v>
          </cell>
        </row>
        <row r="56">
          <cell r="I56">
            <v>198934</v>
          </cell>
          <cell r="J56" t="str">
            <v>ZUCCHINI ELISABETTA  </v>
          </cell>
          <cell r="K56" t="str">
            <v>Struttura semplice</v>
          </cell>
        </row>
        <row r="57">
          <cell r="I57">
            <v>202272</v>
          </cell>
          <cell r="J57" t="str">
            <v>TRIPODI ALBERTO  </v>
          </cell>
          <cell r="K57" t="str">
            <v>Struttura complessa</v>
          </cell>
        </row>
        <row r="58">
          <cell r="I58">
            <v>202307</v>
          </cell>
          <cell r="J58" t="str">
            <v>CREMONINI CLAUDIA  </v>
          </cell>
          <cell r="K58" t="str">
            <v>Struttura complessa</v>
          </cell>
        </row>
        <row r="59">
          <cell r="I59">
            <v>202330</v>
          </cell>
          <cell r="J59" t="str">
            <v>FERRARI ALESSANDRO  </v>
          </cell>
          <cell r="K59" t="str">
            <v>Struttura complessa</v>
          </cell>
        </row>
        <row r="60">
          <cell r="I60">
            <v>202366</v>
          </cell>
          <cell r="J60" t="str">
            <v>PAPI GIAMPAOLO  </v>
          </cell>
          <cell r="K60" t="str">
            <v>Struttura semplice dipartimentale</v>
          </cell>
        </row>
        <row r="61">
          <cell r="I61">
            <v>202374</v>
          </cell>
          <cell r="J61" t="str">
            <v>REBECCHI ANNA MARIA  </v>
          </cell>
          <cell r="K61" t="str">
            <v>Struttura semplice</v>
          </cell>
        </row>
        <row r="62">
          <cell r="I62">
            <v>202375</v>
          </cell>
          <cell r="J62" t="str">
            <v>RICCI ALDO  </v>
          </cell>
          <cell r="K62" t="str">
            <v>Struttura semplice</v>
          </cell>
        </row>
        <row r="63">
          <cell r="I63">
            <v>202397</v>
          </cell>
          <cell r="J63" t="str">
            <v>SPATTINI ANDREA  </v>
          </cell>
          <cell r="K63" t="str">
            <v>Struttura semplice dipartimentale</v>
          </cell>
        </row>
        <row r="64">
          <cell r="I64">
            <v>202404</v>
          </cell>
          <cell r="J64" t="str">
            <v>TRANDE PAOLO  </v>
          </cell>
          <cell r="K64" t="str">
            <v>Struttura semplice dipartimentale</v>
          </cell>
        </row>
        <row r="65">
          <cell r="I65">
            <v>202457</v>
          </cell>
          <cell r="J65" t="str">
            <v>CAVAZZUTI LUCIA  </v>
          </cell>
          <cell r="K65" t="str">
            <v>Struttura complessa</v>
          </cell>
        </row>
        <row r="66">
          <cell r="I66">
            <v>202661</v>
          </cell>
          <cell r="J66" t="str">
            <v>GILIOLI FABIO  </v>
          </cell>
          <cell r="K66" t="str">
            <v>Struttura complessa</v>
          </cell>
        </row>
        <row r="67">
          <cell r="I67">
            <v>202696</v>
          </cell>
          <cell r="J67" t="str">
            <v>GUERRA LILIANA  </v>
          </cell>
          <cell r="K67" t="str">
            <v>Struttura semplice</v>
          </cell>
        </row>
        <row r="68">
          <cell r="I68">
            <v>202697</v>
          </cell>
          <cell r="J68" t="str">
            <v>MELARA ROSITA  </v>
          </cell>
          <cell r="K68" t="str">
            <v>Struttura semplice</v>
          </cell>
        </row>
        <row r="69">
          <cell r="I69">
            <v>202702</v>
          </cell>
          <cell r="J69" t="str">
            <v>CALORO GIUSEPPA  </v>
          </cell>
          <cell r="K69" t="str">
            <v>Struttura complessa</v>
          </cell>
        </row>
        <row r="70">
          <cell r="I70">
            <v>202718</v>
          </cell>
          <cell r="J70" t="str">
            <v>NERI SILVIA  </v>
          </cell>
          <cell r="K70" t="str">
            <v>Struttura complessa</v>
          </cell>
        </row>
        <row r="71">
          <cell r="I71">
            <v>202740</v>
          </cell>
          <cell r="J71" t="str">
            <v>TASSI SAURO  </v>
          </cell>
          <cell r="K71" t="str">
            <v>Struttura complessa</v>
          </cell>
        </row>
        <row r="72">
          <cell r="I72">
            <v>202744</v>
          </cell>
          <cell r="J72" t="str">
            <v>FABBO ANDREA  </v>
          </cell>
          <cell r="K72" t="str">
            <v>Struttura complessa</v>
          </cell>
        </row>
        <row r="73">
          <cell r="I73">
            <v>202759</v>
          </cell>
          <cell r="J73" t="str">
            <v>PIANI DANIELA  </v>
          </cell>
          <cell r="K73" t="str">
            <v>Struttura complessa</v>
          </cell>
        </row>
        <row r="74">
          <cell r="I74">
            <v>202781</v>
          </cell>
          <cell r="J74" t="str">
            <v>CIMINO SIMONETTA  </v>
          </cell>
          <cell r="K74" t="str">
            <v>Struttura semplice</v>
          </cell>
        </row>
        <row r="75">
          <cell r="I75">
            <v>202799</v>
          </cell>
          <cell r="J75" t="str">
            <v>MOREALI STEFANO  </v>
          </cell>
          <cell r="K75" t="str">
            <v>Struttura semplice</v>
          </cell>
        </row>
        <row r="76">
          <cell r="I76">
            <v>202831</v>
          </cell>
          <cell r="J76" t="str">
            <v>GIULIANI GIULIANA  </v>
          </cell>
          <cell r="K76" t="str">
            <v>Struttura semplice</v>
          </cell>
        </row>
        <row r="77">
          <cell r="I77">
            <v>202836</v>
          </cell>
          <cell r="J77" t="str">
            <v>ASCARI STEFANIA  </v>
          </cell>
          <cell r="K77" t="str">
            <v>Struttura complessa Distretto</v>
          </cell>
        </row>
        <row r="78">
          <cell r="I78">
            <v>202929</v>
          </cell>
          <cell r="J78" t="str">
            <v>FONTANA MARIA CRISTINA  </v>
          </cell>
          <cell r="K78" t="str">
            <v>Struttura complessa</v>
          </cell>
        </row>
        <row r="79">
          <cell r="I79">
            <v>202968</v>
          </cell>
          <cell r="J79" t="str">
            <v>GALEAZZI GIAN MARIA  </v>
          </cell>
          <cell r="K79" t="str">
            <v>Struttura complessa</v>
          </cell>
        </row>
        <row r="80">
          <cell r="I80">
            <v>202968</v>
          </cell>
          <cell r="J80" t="str">
            <v>GALEAZZI GIAN MARIA  </v>
          </cell>
          <cell r="K80" t="str">
            <v>Struttura complessa</v>
          </cell>
        </row>
        <row r="81">
          <cell r="I81">
            <v>202969</v>
          </cell>
          <cell r="J81" t="str">
            <v>MANNO MAURO  </v>
          </cell>
          <cell r="K81" t="str">
            <v>Struttura complessa</v>
          </cell>
        </row>
        <row r="82">
          <cell r="I82">
            <v>202986</v>
          </cell>
          <cell r="J82" t="str">
            <v>MENABUE MONIA  </v>
          </cell>
          <cell r="K82" t="str">
            <v>Struttura semplice</v>
          </cell>
        </row>
        <row r="83">
          <cell r="I83">
            <v>203001</v>
          </cell>
          <cell r="J83" t="str">
            <v>CAPPI CINZIA  </v>
          </cell>
          <cell r="K83" t="str">
            <v>Struttura semplice</v>
          </cell>
        </row>
        <row r="84">
          <cell r="I84">
            <v>203010</v>
          </cell>
          <cell r="J84" t="str">
            <v>FURINI GIAN LUCA  </v>
          </cell>
          <cell r="K84" t="str">
            <v>Struttura complessa</v>
          </cell>
        </row>
        <row r="85">
          <cell r="I85">
            <v>203270</v>
          </cell>
          <cell r="J85" t="str">
            <v>BERSANI FEDERICA  </v>
          </cell>
          <cell r="K85" t="str">
            <v>Struttura semplice</v>
          </cell>
        </row>
        <row r="86">
          <cell r="I86">
            <v>203713</v>
          </cell>
          <cell r="J86" t="str">
            <v>REGNANI GIORGIA  </v>
          </cell>
          <cell r="K86" t="str">
            <v>Struttura semplice</v>
          </cell>
        </row>
        <row r="87">
          <cell r="I87">
            <v>204013</v>
          </cell>
          <cell r="J87" t="str">
            <v>SANSONE RAFFAELE  </v>
          </cell>
          <cell r="K87" t="str">
            <v>Dipartimento</v>
          </cell>
        </row>
        <row r="88">
          <cell r="I88">
            <v>204013</v>
          </cell>
          <cell r="J88" t="str">
            <v>SANSONE RAFFAELE  </v>
          </cell>
          <cell r="K88" t="str">
            <v>Dipartimento</v>
          </cell>
        </row>
        <row r="89">
          <cell r="I89">
            <v>204739</v>
          </cell>
          <cell r="J89" t="str">
            <v>BALLINI LUCIANA  </v>
          </cell>
          <cell r="K89" t="str">
            <v>Struttura complessa</v>
          </cell>
        </row>
        <row r="90">
          <cell r="I90">
            <v>213901</v>
          </cell>
          <cell r="J90" t="str">
            <v>BURANI ALDO  </v>
          </cell>
          <cell r="K90" t="str">
            <v>Struttura complessa</v>
          </cell>
        </row>
        <row r="91">
          <cell r="I91">
            <v>214441</v>
          </cell>
          <cell r="J91" t="str">
            <v>PERACCHIA GIANCARLO  </v>
          </cell>
          <cell r="K91" t="str">
            <v>Struttura semplice</v>
          </cell>
        </row>
        <row r="92">
          <cell r="I92">
            <v>217248</v>
          </cell>
          <cell r="J92" t="str">
            <v>SCHIANCHI MONICA  </v>
          </cell>
          <cell r="K92" t="str">
            <v>Struttura complessa</v>
          </cell>
        </row>
        <row r="93">
          <cell r="I93">
            <v>222608</v>
          </cell>
          <cell r="J93" t="str">
            <v>ROMANI GABRIELE  </v>
          </cell>
          <cell r="K93" t="str">
            <v>Struttura semplice</v>
          </cell>
        </row>
        <row r="94">
          <cell r="I94">
            <v>229133</v>
          </cell>
          <cell r="J94" t="str">
            <v>PO IOLANDA  </v>
          </cell>
          <cell r="K94" t="str">
            <v>Struttura semplice</v>
          </cell>
        </row>
        <row r="95">
          <cell r="I95">
            <v>229343</v>
          </cell>
          <cell r="J95" t="str">
            <v>LACIRIGNOLA MICHELE  </v>
          </cell>
          <cell r="K95" t="str">
            <v>Struttura complessa</v>
          </cell>
        </row>
        <row r="96">
          <cell r="I96">
            <v>229868</v>
          </cell>
          <cell r="J96" t="str">
            <v>CUOGHI GIORGIO  </v>
          </cell>
          <cell r="K96" t="str">
            <v>Struttura semplice</v>
          </cell>
        </row>
        <row r="97">
          <cell r="I97">
            <v>230269</v>
          </cell>
          <cell r="J97" t="str">
            <v>AGAZZANI MARCO  </v>
          </cell>
          <cell r="K97" t="str">
            <v>Struttura complessa</v>
          </cell>
        </row>
        <row r="98">
          <cell r="I98">
            <v>230269</v>
          </cell>
          <cell r="J98" t="str">
            <v>AGAZZANI MARCO  </v>
          </cell>
          <cell r="K98" t="str">
            <v>Struttura complessa</v>
          </cell>
        </row>
        <row r="99">
          <cell r="I99">
            <v>230370</v>
          </cell>
          <cell r="J99" t="str">
            <v>RIVI CRISTINA  </v>
          </cell>
          <cell r="K99" t="str">
            <v>Struttura semplice</v>
          </cell>
        </row>
        <row r="100">
          <cell r="I100">
            <v>230496</v>
          </cell>
          <cell r="J100" t="str">
            <v>GRANDI SILVIA  </v>
          </cell>
          <cell r="K100" t="str">
            <v>Struttura semplice</v>
          </cell>
        </row>
        <row r="101">
          <cell r="I101">
            <v>230711</v>
          </cell>
          <cell r="J101" t="str">
            <v>TASSI LIA  </v>
          </cell>
          <cell r="K101" t="str">
            <v>Struttura complessa</v>
          </cell>
        </row>
        <row r="102">
          <cell r="I102">
            <v>231003</v>
          </cell>
          <cell r="J102" t="str">
            <v>FABBRI DANIELE  </v>
          </cell>
          <cell r="K102" t="str">
            <v>Struttura complessa</v>
          </cell>
        </row>
        <row r="103">
          <cell r="I103">
            <v>231005</v>
          </cell>
          <cell r="J103" t="str">
            <v>MORRITTI ANTONIA RITA  </v>
          </cell>
          <cell r="K103" t="str">
            <v>Struttura semplice</v>
          </cell>
        </row>
        <row r="104">
          <cell r="I104">
            <v>231088</v>
          </cell>
          <cell r="J104" t="str">
            <v>TOSCANI STEFANO  </v>
          </cell>
          <cell r="K104" t="str">
            <v>Dipartimento</v>
          </cell>
        </row>
        <row r="105">
          <cell r="I105">
            <v>231088</v>
          </cell>
          <cell r="J105" t="str">
            <v>TOSCANI STEFANO  </v>
          </cell>
          <cell r="K105" t="str">
            <v>Dipartimento</v>
          </cell>
        </row>
        <row r="106">
          <cell r="I106">
            <v>231117</v>
          </cell>
          <cell r="J106" t="str">
            <v>GAETTI EMILIA  </v>
          </cell>
          <cell r="K106" t="str">
            <v>Struttura semplice</v>
          </cell>
        </row>
        <row r="107">
          <cell r="I107">
            <v>231153</v>
          </cell>
          <cell r="J107" t="str">
            <v>GIANNINO MONICA  </v>
          </cell>
          <cell r="K107" t="str">
            <v>Struttura semplice</v>
          </cell>
        </row>
        <row r="108">
          <cell r="I108">
            <v>231164</v>
          </cell>
          <cell r="J108" t="str">
            <v>BELLELLI VALERIA  </v>
          </cell>
          <cell r="K108" t="str">
            <v>Struttura semplice dipartimentale</v>
          </cell>
        </row>
        <row r="109">
          <cell r="I109">
            <v>231166</v>
          </cell>
          <cell r="J109" t="str">
            <v>CARRIERI GIOVANNI  </v>
          </cell>
          <cell r="K109" t="str">
            <v>Struttura semplice</v>
          </cell>
        </row>
        <row r="110">
          <cell r="I110">
            <v>231170</v>
          </cell>
          <cell r="J110" t="str">
            <v>LICATA ELIO  </v>
          </cell>
          <cell r="K110" t="str">
            <v>Struttura complessa</v>
          </cell>
        </row>
        <row r="111">
          <cell r="I111">
            <v>231170</v>
          </cell>
          <cell r="J111" t="str">
            <v>LICATA ELIO  </v>
          </cell>
          <cell r="K111" t="str">
            <v>Struttura complessa</v>
          </cell>
        </row>
        <row r="112">
          <cell r="I112">
            <v>231211</v>
          </cell>
          <cell r="J112" t="str">
            <v>COLOMBINI NICCOLO  </v>
          </cell>
          <cell r="K112" t="str">
            <v>Struttura semplice</v>
          </cell>
        </row>
        <row r="113">
          <cell r="I113">
            <v>231277</v>
          </cell>
          <cell r="J113" t="str">
            <v>PANINI ENRICO  </v>
          </cell>
          <cell r="K113" t="str">
            <v>Struttura complessa</v>
          </cell>
        </row>
        <row r="114">
          <cell r="I114">
            <v>231294</v>
          </cell>
          <cell r="J114" t="str">
            <v>FAZZINI LUCIO  </v>
          </cell>
          <cell r="K114" t="str">
            <v>Struttura semplice</v>
          </cell>
        </row>
        <row r="115">
          <cell r="I115">
            <v>231355</v>
          </cell>
          <cell r="J115" t="str">
            <v>COPPOLECCHIA PASQUALE  </v>
          </cell>
          <cell r="K115" t="str">
            <v>Struttura semplice dipartimentale</v>
          </cell>
        </row>
        <row r="116">
          <cell r="I116">
            <v>231361</v>
          </cell>
          <cell r="J116" t="str">
            <v>CASALETTI GIOVANNI  </v>
          </cell>
          <cell r="K116" t="str">
            <v>Struttura complessa</v>
          </cell>
        </row>
        <row r="117">
          <cell r="I117">
            <v>231366</v>
          </cell>
          <cell r="J117" t="str">
            <v>MASCIULLO ANTONIO  </v>
          </cell>
          <cell r="K117" t="str">
            <v>Struttura semplice</v>
          </cell>
        </row>
        <row r="118">
          <cell r="I118">
            <v>231397</v>
          </cell>
          <cell r="J118" t="str">
            <v>LAZZARETTI MARIA GRAZIA  </v>
          </cell>
          <cell r="K118" t="str">
            <v>Struttura semplice</v>
          </cell>
        </row>
        <row r="119">
          <cell r="I119">
            <v>231424</v>
          </cell>
          <cell r="J119" t="str">
            <v>PENNA MASSIMO  </v>
          </cell>
          <cell r="K119" t="str">
            <v>Struttura semplice</v>
          </cell>
        </row>
        <row r="120">
          <cell r="I120">
            <v>231425</v>
          </cell>
          <cell r="J120" t="str">
            <v>VARANI MANUELA  </v>
          </cell>
          <cell r="K120" t="str">
            <v>Struttura semplice</v>
          </cell>
        </row>
        <row r="121">
          <cell r="I121">
            <v>231548</v>
          </cell>
          <cell r="J121" t="str">
            <v>MENGHINI SONIA  </v>
          </cell>
          <cell r="K121" t="str">
            <v>Struttura semplice</v>
          </cell>
        </row>
        <row r="122">
          <cell r="I122">
            <v>231597</v>
          </cell>
          <cell r="J122" t="str">
            <v>MARRAMA DONATELLA  </v>
          </cell>
          <cell r="K122" t="str">
            <v>Struttura complessa</v>
          </cell>
        </row>
        <row r="123">
          <cell r="I123">
            <v>231671</v>
          </cell>
          <cell r="J123" t="str">
            <v>FERRARI DAVIDE  </v>
          </cell>
          <cell r="K123" t="str">
            <v>Dipartimento</v>
          </cell>
        </row>
        <row r="124">
          <cell r="I124">
            <v>231671</v>
          </cell>
          <cell r="J124" t="str">
            <v>FERRARI DAVIDE  </v>
          </cell>
          <cell r="K124" t="str">
            <v>Dipartimento</v>
          </cell>
        </row>
        <row r="125">
          <cell r="I125">
            <v>231703</v>
          </cell>
          <cell r="J125" t="str">
            <v>DI LORENZO ROSARIA  </v>
          </cell>
          <cell r="K125" t="str">
            <v>Struttura semplice</v>
          </cell>
        </row>
        <row r="126">
          <cell r="I126">
            <v>231835</v>
          </cell>
          <cell r="J126" t="str">
            <v>FERRARI PATRIZIA  </v>
          </cell>
          <cell r="K126" t="str">
            <v>Struttura semplice</v>
          </cell>
        </row>
        <row r="127">
          <cell r="I127">
            <v>231942</v>
          </cell>
          <cell r="J127" t="str">
            <v>LOMBARDI LUISA  </v>
          </cell>
          <cell r="K127" t="str">
            <v>Struttura semplice</v>
          </cell>
        </row>
        <row r="128">
          <cell r="I128">
            <v>232079</v>
          </cell>
          <cell r="J128" t="str">
            <v>CARROZZI GIULIANO  </v>
          </cell>
          <cell r="K128" t="str">
            <v>Struttura complessa</v>
          </cell>
        </row>
        <row r="129">
          <cell r="I129">
            <v>232187</v>
          </cell>
          <cell r="J129" t="str">
            <v>LODI GIUSEPPE  </v>
          </cell>
          <cell r="K129" t="str">
            <v>Struttura semplice</v>
          </cell>
        </row>
        <row r="130">
          <cell r="I130">
            <v>232191</v>
          </cell>
          <cell r="J130" t="str">
            <v>GUICCIARDI NOVELLA  </v>
          </cell>
          <cell r="K130" t="str">
            <v>Struttura complessa</v>
          </cell>
        </row>
        <row r="131">
          <cell r="I131">
            <v>232341</v>
          </cell>
          <cell r="J131" t="str">
            <v>SOLA LORENA  </v>
          </cell>
          <cell r="K131" t="str">
            <v>Struttura semplice</v>
          </cell>
        </row>
        <row r="132">
          <cell r="I132">
            <v>232348</v>
          </cell>
          <cell r="J132" t="str">
            <v>BARBANI FEDERICO  </v>
          </cell>
          <cell r="K132" t="str">
            <v>Struttura complessa</v>
          </cell>
        </row>
        <row r="133">
          <cell r="I133">
            <v>232361</v>
          </cell>
          <cell r="J133" t="str">
            <v>VAROLI MICHELE  </v>
          </cell>
          <cell r="K133" t="str">
            <v>Struttura complessa</v>
          </cell>
        </row>
        <row r="134">
          <cell r="I134">
            <v>232708</v>
          </cell>
          <cell r="J134" t="str">
            <v>FERRARI ALBERTO  </v>
          </cell>
          <cell r="K134" t="str">
            <v>Struttura semplice</v>
          </cell>
        </row>
        <row r="135">
          <cell r="I135">
            <v>232815</v>
          </cell>
          <cell r="J135" t="str">
            <v>GABRIELLI CHIARA  </v>
          </cell>
          <cell r="K135" t="str">
            <v>Struttura complessa</v>
          </cell>
        </row>
        <row r="136">
          <cell r="I136">
            <v>232909</v>
          </cell>
          <cell r="J136" t="str">
            <v>MELEGARI ALESSANDRA  </v>
          </cell>
          <cell r="K136" t="str">
            <v>Struttura semplice</v>
          </cell>
        </row>
        <row r="137">
          <cell r="I137">
            <v>233043</v>
          </cell>
          <cell r="J137" t="str">
            <v>RICCO' ANTONELLA  </v>
          </cell>
          <cell r="K137" t="str">
            <v>Struttura semplice</v>
          </cell>
        </row>
        <row r="138">
          <cell r="I138">
            <v>233256</v>
          </cell>
          <cell r="J138" t="str">
            <v>GHELFI MARIA ANGELA  </v>
          </cell>
          <cell r="K138" t="str">
            <v>Struttura complessa</v>
          </cell>
        </row>
        <row r="139">
          <cell r="I139">
            <v>233284</v>
          </cell>
          <cell r="J139" t="str">
            <v>PIGNATTI ALESSANDRO  </v>
          </cell>
          <cell r="K139" t="str">
            <v>Struttura complessa</v>
          </cell>
        </row>
        <row r="140">
          <cell r="I140">
            <v>233391</v>
          </cell>
          <cell r="J140" t="str">
            <v>FRANZELLI ANNA  </v>
          </cell>
          <cell r="K140" t="str">
            <v>Struttura complessa</v>
          </cell>
        </row>
        <row r="141">
          <cell r="I141">
            <v>233391</v>
          </cell>
          <cell r="J141" t="str">
            <v>FRANZELLI ANNA  </v>
          </cell>
          <cell r="K141" t="str">
            <v>Struttura complessa</v>
          </cell>
        </row>
        <row r="142">
          <cell r="I142">
            <v>233478</v>
          </cell>
          <cell r="J142" t="str">
            <v>PALOMBA ADELE  </v>
          </cell>
          <cell r="K142" t="str">
            <v>Struttura complessa</v>
          </cell>
        </row>
        <row r="143">
          <cell r="I143">
            <v>233478</v>
          </cell>
          <cell r="J143" t="str">
            <v>PALOMBA ADELE  </v>
          </cell>
          <cell r="K143" t="str">
            <v>Struttura complessa</v>
          </cell>
        </row>
        <row r="144">
          <cell r="I144">
            <v>233514</v>
          </cell>
          <cell r="J144" t="str">
            <v>PAPA LUIGI  </v>
          </cell>
          <cell r="K144" t="str">
            <v>Struttura semplice</v>
          </cell>
        </row>
        <row r="145">
          <cell r="I145">
            <v>233561</v>
          </cell>
          <cell r="J145" t="str">
            <v>BRUNELLO STEFANO  </v>
          </cell>
          <cell r="K145" t="str">
            <v>Struttura semplice</v>
          </cell>
        </row>
        <row r="146">
          <cell r="I146">
            <v>233720</v>
          </cell>
          <cell r="J146" t="str">
            <v>CORBASCIO DOMENICO  </v>
          </cell>
          <cell r="K146" t="str">
            <v>Struttura semplice</v>
          </cell>
        </row>
        <row r="147">
          <cell r="I147">
            <v>233770</v>
          </cell>
          <cell r="J147" t="str">
            <v>BARBIERI BETTINA  </v>
          </cell>
          <cell r="K147" t="str">
            <v>Struttura semplice</v>
          </cell>
        </row>
        <row r="148">
          <cell r="I148">
            <v>233797</v>
          </cell>
          <cell r="J148" t="str">
            <v>GHERARDI VALTER  </v>
          </cell>
          <cell r="K148" t="str">
            <v>Struttura complessa</v>
          </cell>
        </row>
        <row r="149">
          <cell r="I149">
            <v>233828</v>
          </cell>
          <cell r="J149" t="str">
            <v>BIGARELLI MASSIMO  </v>
          </cell>
          <cell r="K149" t="str">
            <v>Struttura complessa</v>
          </cell>
        </row>
        <row r="150">
          <cell r="I150">
            <v>233828</v>
          </cell>
          <cell r="J150" t="str">
            <v>BIGARELLI MASSIMO  </v>
          </cell>
          <cell r="K150" t="str">
            <v>Struttura complessa</v>
          </cell>
        </row>
        <row r="151">
          <cell r="I151">
            <v>233836</v>
          </cell>
          <cell r="J151" t="str">
            <v>BERLEN VINCENZO  </v>
          </cell>
          <cell r="K151" t="str">
            <v>Struttura semplice</v>
          </cell>
        </row>
        <row r="152">
          <cell r="I152">
            <v>234337</v>
          </cell>
          <cell r="J152" t="str">
            <v>SPANO' ANDREA  </v>
          </cell>
          <cell r="K152" t="str">
            <v>Struttura complessa Distretto</v>
          </cell>
        </row>
        <row r="153">
          <cell r="I153">
            <v>234452</v>
          </cell>
          <cell r="J153" t="str">
            <v>BARALDI DEBORA  </v>
          </cell>
          <cell r="K153" t="str">
            <v>Struttura semplice</v>
          </cell>
        </row>
        <row r="154">
          <cell r="I154">
            <v>234548</v>
          </cell>
          <cell r="J154" t="str">
            <v>PULITANO' VINCENZO  </v>
          </cell>
          <cell r="K154" t="str">
            <v>Struttura semplice</v>
          </cell>
        </row>
        <row r="155">
          <cell r="I155">
            <v>234668</v>
          </cell>
          <cell r="J155" t="str">
            <v>BERGONZINI ELISA  </v>
          </cell>
          <cell r="K155" t="str">
            <v>Struttura semplice</v>
          </cell>
        </row>
        <row r="156">
          <cell r="I156">
            <v>234823</v>
          </cell>
          <cell r="J156" t="str">
            <v>SCARDINO GIUSEPPE  </v>
          </cell>
          <cell r="K156" t="str">
            <v>Struttura semplice</v>
          </cell>
        </row>
        <row r="157">
          <cell r="I157">
            <v>234902</v>
          </cell>
          <cell r="J157" t="str">
            <v>CENATIEMPO ALESSANDRO  </v>
          </cell>
          <cell r="K157" t="str">
            <v>Struttura complessa</v>
          </cell>
        </row>
        <row r="158">
          <cell r="I158">
            <v>234954</v>
          </cell>
          <cell r="J158" t="str">
            <v>BRUNETTI MASSIMO  </v>
          </cell>
          <cell r="K158" t="str">
            <v>Struttura complessa</v>
          </cell>
        </row>
        <row r="159">
          <cell r="I159">
            <v>234978</v>
          </cell>
          <cell r="J159" t="str">
            <v>FERRARI VINCENZO  </v>
          </cell>
          <cell r="K159" t="str">
            <v>Struttura semplice</v>
          </cell>
        </row>
        <row r="160">
          <cell r="I160">
            <v>235021</v>
          </cell>
          <cell r="J160" t="str">
            <v>PATRIZI GIAMPIERO  </v>
          </cell>
          <cell r="K160" t="str">
            <v>Struttura semplice</v>
          </cell>
        </row>
        <row r="161">
          <cell r="I161">
            <v>235071</v>
          </cell>
          <cell r="J161" t="str">
            <v>LUPPINO SAVERIO  </v>
          </cell>
          <cell r="K161" t="str">
            <v>Struttura complessa</v>
          </cell>
        </row>
        <row r="162">
          <cell r="I162">
            <v>235071</v>
          </cell>
          <cell r="J162" t="str">
            <v>LUPPINO SAVERIO  </v>
          </cell>
          <cell r="K162" t="str">
            <v>Struttura complessa</v>
          </cell>
        </row>
        <row r="163">
          <cell r="I163">
            <v>235161</v>
          </cell>
          <cell r="J163" t="str">
            <v>ZECCA GIOVANNI  </v>
          </cell>
          <cell r="K163" t="str">
            <v>Struttura semplice</v>
          </cell>
        </row>
        <row r="164">
          <cell r="I164">
            <v>235201</v>
          </cell>
          <cell r="J164" t="str">
            <v>CECOLI SONIA  </v>
          </cell>
          <cell r="K164" t="str">
            <v>Struttura complessa</v>
          </cell>
        </row>
        <row r="165">
          <cell r="I165">
            <v>235228</v>
          </cell>
          <cell r="J165" t="str">
            <v>RODOLFO CARMELA  </v>
          </cell>
          <cell r="K165" t="str">
            <v>Struttura semplice</v>
          </cell>
        </row>
        <row r="166">
          <cell r="I166">
            <v>235340</v>
          </cell>
          <cell r="J166" t="str">
            <v>CAGOSSI KATIA  </v>
          </cell>
          <cell r="K166" t="str">
            <v>Struttura semplice</v>
          </cell>
        </row>
        <row r="167">
          <cell r="I167">
            <v>235400</v>
          </cell>
          <cell r="J167" t="str">
            <v>CELLA RITA  </v>
          </cell>
          <cell r="K167" t="str">
            <v>Struttura complessa</v>
          </cell>
        </row>
        <row r="168">
          <cell r="I168">
            <v>235400</v>
          </cell>
          <cell r="J168" t="str">
            <v>CELLA RITA  </v>
          </cell>
          <cell r="K168" t="str">
            <v>Struttura complessa</v>
          </cell>
        </row>
        <row r="169">
          <cell r="I169">
            <v>235556</v>
          </cell>
          <cell r="J169" t="str">
            <v>VEZZOSI ANGELO  </v>
          </cell>
          <cell r="K169" t="str">
            <v>Struttura complessa Distretto</v>
          </cell>
        </row>
        <row r="170">
          <cell r="I170">
            <v>235685</v>
          </cell>
          <cell r="J170" t="str">
            <v>VIOLI GIOVANNI  </v>
          </cell>
          <cell r="K170" t="str">
            <v>Struttura complessa</v>
          </cell>
        </row>
        <row r="171">
          <cell r="I171">
            <v>235838</v>
          </cell>
          <cell r="J171" t="str">
            <v>PABA GIUSEPPINA  </v>
          </cell>
          <cell r="K171" t="str">
            <v>Struttura semplice</v>
          </cell>
        </row>
        <row r="172">
          <cell r="I172">
            <v>236006</v>
          </cell>
          <cell r="J172" t="str">
            <v>DECAROLI ANDREA  </v>
          </cell>
          <cell r="K172" t="str">
            <v>Struttura complessa</v>
          </cell>
        </row>
        <row r="173">
          <cell r="I173">
            <v>236128</v>
          </cell>
          <cell r="J173" t="str">
            <v>MARTIGNON MARCO  </v>
          </cell>
          <cell r="K173" t="str">
            <v>Struttura semplice</v>
          </cell>
        </row>
        <row r="174">
          <cell r="I174">
            <v>236303</v>
          </cell>
          <cell r="J174" t="str">
            <v>DAYA LISA  </v>
          </cell>
          <cell r="K174" t="str">
            <v>Struttura semplice dipartimentale</v>
          </cell>
        </row>
        <row r="175">
          <cell r="I175">
            <v>236317</v>
          </cell>
          <cell r="J175" t="str">
            <v>VALENTINI ROBERTA  </v>
          </cell>
          <cell r="K175" t="str">
            <v>Struttura semplice</v>
          </cell>
        </row>
        <row r="176">
          <cell r="I176">
            <v>236328</v>
          </cell>
          <cell r="J176" t="str">
            <v>DAMEN VIOLA  </v>
          </cell>
          <cell r="K176" t="str">
            <v>Struttura semplice</v>
          </cell>
        </row>
        <row r="177">
          <cell r="I177">
            <v>236510</v>
          </cell>
          <cell r="J177" t="str">
            <v>PEDERZINI LUCIA  </v>
          </cell>
          <cell r="K177" t="str">
            <v>Struttura complessa</v>
          </cell>
        </row>
        <row r="178">
          <cell r="I178">
            <v>236510</v>
          </cell>
          <cell r="J178" t="str">
            <v>PEDERZINI LUCIA  </v>
          </cell>
          <cell r="K178" t="str">
            <v>Struttura complessa</v>
          </cell>
        </row>
        <row r="179">
          <cell r="I179">
            <v>236535</v>
          </cell>
          <cell r="J179" t="str">
            <v>SPINOSO FEDERICO  </v>
          </cell>
          <cell r="K179" t="str">
            <v>Struttura complessa</v>
          </cell>
        </row>
        <row r="180">
          <cell r="I180">
            <v>236617</v>
          </cell>
          <cell r="J180" t="str">
            <v>BECCHI ENRICA  </v>
          </cell>
          <cell r="K180" t="str">
            <v>Struttura semplice</v>
          </cell>
        </row>
        <row r="181">
          <cell r="I181">
            <v>236633</v>
          </cell>
          <cell r="J181" t="str">
            <v>CASINI STEFANIA  </v>
          </cell>
          <cell r="K181" t="str">
            <v>Struttura semplice</v>
          </cell>
        </row>
        <row r="182">
          <cell r="I182">
            <v>236704</v>
          </cell>
          <cell r="J182" t="str">
            <v>GIOVANNINI FABIOLA  </v>
          </cell>
          <cell r="K182" t="str">
            <v>Struttura semplice dipartimentale</v>
          </cell>
        </row>
        <row r="183">
          <cell r="I183">
            <v>236931</v>
          </cell>
          <cell r="J183" t="str">
            <v>GANDOLFI FRANCESCA  </v>
          </cell>
          <cell r="K183" t="str">
            <v>Struttura semplice</v>
          </cell>
        </row>
        <row r="184">
          <cell r="I184">
            <v>236961</v>
          </cell>
          <cell r="J184" t="str">
            <v>TRENTINI MONICA  </v>
          </cell>
          <cell r="K184" t="str">
            <v>Struttura semplice</v>
          </cell>
        </row>
        <row r="185">
          <cell r="I185">
            <v>236994</v>
          </cell>
          <cell r="J185" t="str">
            <v>SAVINO GUSTAVO  </v>
          </cell>
          <cell r="K185" t="str">
            <v>Struttura complessa</v>
          </cell>
        </row>
        <row r="186">
          <cell r="I186">
            <v>237034</v>
          </cell>
          <cell r="J186" t="str">
            <v>RONCHETTI FEDERICA  </v>
          </cell>
          <cell r="K186" t="str">
            <v>Struttura complessa Distretto</v>
          </cell>
        </row>
        <row r="187">
          <cell r="I187">
            <v>237038</v>
          </cell>
          <cell r="J187" t="str">
            <v>BERTOLETTI PIERANGELO  </v>
          </cell>
          <cell r="K187" t="str">
            <v>Struttura semplice</v>
          </cell>
        </row>
        <row r="188">
          <cell r="I188">
            <v>237118</v>
          </cell>
          <cell r="J188" t="str">
            <v>RATTI CARLO  </v>
          </cell>
          <cell r="K188" t="str">
            <v>Struttura complessa</v>
          </cell>
        </row>
        <row r="189">
          <cell r="I189">
            <v>237199</v>
          </cell>
          <cell r="J189" t="str">
            <v>SCAGLIETTI LORENZO  </v>
          </cell>
          <cell r="K189" t="str">
            <v>Struttura semplice</v>
          </cell>
        </row>
        <row r="190">
          <cell r="I190">
            <v>237291</v>
          </cell>
          <cell r="J190" t="str">
            <v>MILANI MARIA PIA  </v>
          </cell>
          <cell r="K190" t="str">
            <v>Struttura semplice</v>
          </cell>
        </row>
        <row r="191">
          <cell r="I191">
            <v>237464</v>
          </cell>
          <cell r="J191" t="str">
            <v>CASONI FEDERICA  </v>
          </cell>
          <cell r="K191" t="str">
            <v>Struttura complessa</v>
          </cell>
        </row>
        <row r="192">
          <cell r="I192">
            <v>237464</v>
          </cell>
          <cell r="J192" t="str">
            <v>CASONI FEDERICA  </v>
          </cell>
          <cell r="K192" t="str">
            <v>Struttura complessa</v>
          </cell>
        </row>
        <row r="193">
          <cell r="I193">
            <v>237506</v>
          </cell>
          <cell r="J193" t="str">
            <v>NASUTI PAOLA  </v>
          </cell>
          <cell r="K193" t="str">
            <v>Struttura semplice</v>
          </cell>
        </row>
        <row r="194">
          <cell r="I194">
            <v>237696</v>
          </cell>
          <cell r="J194" t="str">
            <v>DAVOLIO MARIA CRISTINA  </v>
          </cell>
          <cell r="K194" t="str">
            <v>Struttura semplice</v>
          </cell>
        </row>
        <row r="195">
          <cell r="I195">
            <v>237708</v>
          </cell>
          <cell r="J195" t="str">
            <v>ROCCATTO LUIGI  </v>
          </cell>
          <cell r="K195" t="str">
            <v>Struttura complessa</v>
          </cell>
        </row>
        <row r="196">
          <cell r="I196">
            <v>237836</v>
          </cell>
          <cell r="J196" t="str">
            <v>BORDONARO PAOLA  </v>
          </cell>
          <cell r="K196" t="str">
            <v>Struttura semplice</v>
          </cell>
        </row>
        <row r="197">
          <cell r="I197">
            <v>237845</v>
          </cell>
          <cell r="J197" t="str">
            <v>PELLIZZARI GIULIA  </v>
          </cell>
          <cell r="K197" t="str">
            <v>Struttura complessa</v>
          </cell>
        </row>
        <row r="198">
          <cell r="I198">
            <v>237883</v>
          </cell>
          <cell r="J198" t="str">
            <v>GOLDONI SILVIA  </v>
          </cell>
          <cell r="K198" t="str">
            <v>Struttura complessa</v>
          </cell>
        </row>
        <row r="199">
          <cell r="I199">
            <v>237883</v>
          </cell>
          <cell r="J199" t="str">
            <v>GOLDONI SILVIA  </v>
          </cell>
          <cell r="K199" t="str">
            <v>Struttura complessa</v>
          </cell>
        </row>
        <row r="200">
          <cell r="I200">
            <v>237984</v>
          </cell>
          <cell r="J200" t="str">
            <v>BRAVI STEFANO  </v>
          </cell>
          <cell r="K200" t="str">
            <v>Struttura semplice</v>
          </cell>
        </row>
        <row r="201">
          <cell r="I201">
            <v>238078</v>
          </cell>
          <cell r="J201" t="str">
            <v>PIFFERI GIORGIA  </v>
          </cell>
          <cell r="K201" t="str">
            <v>Struttura complessa</v>
          </cell>
        </row>
        <row r="202">
          <cell r="I202">
            <v>238169</v>
          </cell>
          <cell r="J202" t="str">
            <v>SILIPO FEDERICO  </v>
          </cell>
          <cell r="K202" t="str">
            <v>Struttura semplice</v>
          </cell>
        </row>
        <row r="203">
          <cell r="I203">
            <v>238381</v>
          </cell>
          <cell r="J203" t="str">
            <v>GALLO ANNA  </v>
          </cell>
          <cell r="K203" t="str">
            <v>Struttura semplice</v>
          </cell>
        </row>
        <row r="204">
          <cell r="I204">
            <v>238414</v>
          </cell>
          <cell r="J204" t="str">
            <v>STARACE FABRIZIO  </v>
          </cell>
          <cell r="K204" t="str">
            <v>Dipartimento</v>
          </cell>
        </row>
        <row r="205">
          <cell r="I205">
            <v>238414</v>
          </cell>
          <cell r="J205" t="str">
            <v>STARACE FABRIZIO  </v>
          </cell>
          <cell r="K205" t="str">
            <v>Dipartimento</v>
          </cell>
        </row>
        <row r="206">
          <cell r="I206">
            <v>238521</v>
          </cell>
          <cell r="J206" t="str">
            <v>VENTURINI PAOLO  </v>
          </cell>
          <cell r="K206" t="str">
            <v>Struttura semplice dipartimentale</v>
          </cell>
        </row>
        <row r="207">
          <cell r="I207">
            <v>238714</v>
          </cell>
          <cell r="J207" t="str">
            <v>VICINI STEFANIA  </v>
          </cell>
          <cell r="K207" t="str">
            <v>Struttura semplice</v>
          </cell>
        </row>
        <row r="208">
          <cell r="I208">
            <v>238749</v>
          </cell>
          <cell r="J208" t="str">
            <v>PELOSI SABINO  </v>
          </cell>
          <cell r="K208" t="str">
            <v>Struttura complessa</v>
          </cell>
        </row>
        <row r="209">
          <cell r="I209">
            <v>238841</v>
          </cell>
          <cell r="J209" t="str">
            <v>VIANI NILLA  </v>
          </cell>
          <cell r="K209" t="str">
            <v>Dipartimento</v>
          </cell>
        </row>
        <row r="210">
          <cell r="I210">
            <v>238841</v>
          </cell>
          <cell r="J210" t="str">
            <v>VIANI NILLA  </v>
          </cell>
          <cell r="K210" t="str">
            <v>Dipartimento</v>
          </cell>
        </row>
        <row r="211">
          <cell r="I211">
            <v>238932</v>
          </cell>
          <cell r="J211" t="str">
            <v>RIVASI MARIANNA  </v>
          </cell>
          <cell r="K211" t="str">
            <v>Struttura semplice</v>
          </cell>
        </row>
        <row r="212">
          <cell r="I212">
            <v>239066</v>
          </cell>
          <cell r="J212" t="str">
            <v>FARINA GAETANO  </v>
          </cell>
          <cell r="K212" t="str">
            <v>Struttura semplice</v>
          </cell>
        </row>
        <row r="213">
          <cell r="I213">
            <v>239067</v>
          </cell>
          <cell r="J213" t="str">
            <v>PIRANI GRAZIELLA  </v>
          </cell>
          <cell r="K213" t="str">
            <v>Struttura complessa</v>
          </cell>
        </row>
        <row r="214">
          <cell r="I214">
            <v>239067</v>
          </cell>
          <cell r="J214" t="str">
            <v>PIRANI GRAZIELLA  </v>
          </cell>
          <cell r="K214" t="str">
            <v>Struttura complessa</v>
          </cell>
        </row>
        <row r="215">
          <cell r="I215">
            <v>239137</v>
          </cell>
          <cell r="J215" t="str">
            <v>DANI GIULIA  </v>
          </cell>
          <cell r="K215" t="str">
            <v>Struttura semplice</v>
          </cell>
        </row>
        <row r="216">
          <cell r="I216">
            <v>239141</v>
          </cell>
          <cell r="J216" t="str">
            <v>VIANI SIMONA  </v>
          </cell>
          <cell r="K216" t="str">
            <v>Struttura complessa</v>
          </cell>
        </row>
        <row r="217">
          <cell r="I217">
            <v>239566</v>
          </cell>
          <cell r="J217" t="str">
            <v>TIBALDI GIUSEPPE  </v>
          </cell>
          <cell r="K217" t="str">
            <v>Struttura complessa</v>
          </cell>
        </row>
        <row r="218">
          <cell r="I218">
            <v>239872</v>
          </cell>
          <cell r="J218" t="str">
            <v>SAPONE ANTONIO  </v>
          </cell>
          <cell r="K218" t="str">
            <v>Struttura complessa</v>
          </cell>
        </row>
        <row r="219">
          <cell r="I219">
            <v>239873</v>
          </cell>
          <cell r="J219" t="str">
            <v>MOLINARI ROSELLA  </v>
          </cell>
          <cell r="K219" t="str">
            <v>Struttura semplice</v>
          </cell>
        </row>
        <row r="220">
          <cell r="I220">
            <v>240021</v>
          </cell>
          <cell r="J220" t="str">
            <v>BONUCCHI DECENZIO  </v>
          </cell>
          <cell r="K220" t="str">
            <v>Dipartimento</v>
          </cell>
        </row>
        <row r="221">
          <cell r="I221">
            <v>240021</v>
          </cell>
          <cell r="J221" t="str">
            <v>BONUCCHI DECENZIO  </v>
          </cell>
          <cell r="K221" t="str">
            <v>Dipartimento</v>
          </cell>
        </row>
        <row r="222">
          <cell r="I222">
            <v>240485</v>
          </cell>
          <cell r="J222" t="str">
            <v>TORTOLANI VINCENT FRANCESCA  </v>
          </cell>
          <cell r="K222" t="str">
            <v>Struttura semplice</v>
          </cell>
        </row>
        <row r="223">
          <cell r="I223">
            <v>246109</v>
          </cell>
          <cell r="J223" t="str">
            <v>FERRARI STEFANIA  </v>
          </cell>
          <cell r="K223" t="str">
            <v>Struttura complessa</v>
          </cell>
        </row>
        <row r="224">
          <cell r="I224">
            <v>249633</v>
          </cell>
          <cell r="J224" t="str">
            <v>TORCETTA FRANCESCO  </v>
          </cell>
          <cell r="K224" t="str">
            <v>Struttura complessa</v>
          </cell>
        </row>
        <row r="225">
          <cell r="I225">
            <v>256025</v>
          </cell>
          <cell r="J225" t="str">
            <v>MURGIA RODOLFO MASSIMILIANO  </v>
          </cell>
          <cell r="K225" t="str">
            <v>Struttura complessa</v>
          </cell>
        </row>
        <row r="226">
          <cell r="I226">
            <v>294451</v>
          </cell>
          <cell r="J226" t="str">
            <v>ROLLI FEDERICA  </v>
          </cell>
          <cell r="K226" t="str">
            <v>Struttura complessa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0" bestFit="1" customWidth="1"/>
    <col min="2" max="2" width="9.421875" style="0" bestFit="1" customWidth="1"/>
    <col min="3" max="3" width="41.28125" style="0" bestFit="1" customWidth="1"/>
    <col min="4" max="5" width="5.7109375" style="0" bestFit="1" customWidth="1"/>
    <col min="6" max="6" width="64.7109375" style="0" bestFit="1" customWidth="1"/>
    <col min="7" max="7" width="64.7109375" style="0" customWidth="1"/>
    <col min="8" max="8" width="22.8515625" style="0" bestFit="1" customWidth="1"/>
    <col min="9" max="9" width="19.7109375" style="0" bestFit="1" customWidth="1"/>
    <col min="10" max="10" width="20.28125" style="0" bestFit="1" customWidth="1"/>
    <col min="11" max="11" width="24.7109375" style="0" bestFit="1" customWidth="1"/>
    <col min="12" max="12" width="46.57421875" style="0" bestFit="1" customWidth="1"/>
    <col min="13" max="13" width="12.8515625" style="0" customWidth="1"/>
    <col min="14" max="14" width="22.00390625" style="0" bestFit="1" customWidth="1"/>
    <col min="15" max="15" width="12.42187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277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2.75">
      <c r="A2">
        <v>10401</v>
      </c>
      <c r="B2">
        <v>240021</v>
      </c>
      <c r="C2" t="s">
        <v>271</v>
      </c>
      <c r="D2">
        <v>2021</v>
      </c>
      <c r="F2" t="s">
        <v>272</v>
      </c>
      <c r="G2" t="str">
        <f>VLOOKUP(B2,'[1]XLS'!$I:$K,3,0)</f>
        <v>Dipartimento</v>
      </c>
      <c r="H2" s="2">
        <v>52345.28</v>
      </c>
      <c r="I2" s="2">
        <v>20886.89</v>
      </c>
      <c r="J2" s="2">
        <v>13478.17</v>
      </c>
      <c r="K2" s="2">
        <v>42155.49</v>
      </c>
      <c r="L2" s="2">
        <v>336.33</v>
      </c>
      <c r="M2" s="2">
        <f aca="true" t="shared" si="0" ref="M2:M33">SUM(H2:L2)</f>
        <v>129202.15999999999</v>
      </c>
      <c r="N2" s="2">
        <v>20821.43</v>
      </c>
      <c r="O2" t="s">
        <v>15</v>
      </c>
    </row>
    <row r="3" spans="1:15" ht="12.75">
      <c r="A3">
        <v>10401</v>
      </c>
      <c r="B3">
        <v>129849</v>
      </c>
      <c r="C3" t="s">
        <v>39</v>
      </c>
      <c r="D3">
        <v>2021</v>
      </c>
      <c r="F3" t="s">
        <v>40</v>
      </c>
      <c r="G3" t="str">
        <f>VLOOKUP(B3,'[1]XLS'!$I:$K,3,0)</f>
        <v>Dipartimento</v>
      </c>
      <c r="H3" s="2">
        <v>41779.47</v>
      </c>
      <c r="I3" s="2">
        <v>47005.88</v>
      </c>
      <c r="J3" s="2"/>
      <c r="K3" s="2">
        <v>9366.5</v>
      </c>
      <c r="L3" s="2"/>
      <c r="M3" s="2">
        <f t="shared" si="0"/>
        <v>98151.85</v>
      </c>
      <c r="N3" s="2"/>
      <c r="O3" t="s">
        <v>28</v>
      </c>
    </row>
    <row r="4" spans="1:15" ht="12.75">
      <c r="A4">
        <v>10401</v>
      </c>
      <c r="B4">
        <v>152311</v>
      </c>
      <c r="C4" t="s">
        <v>66</v>
      </c>
      <c r="D4">
        <v>2021</v>
      </c>
      <c r="F4" t="s">
        <v>38</v>
      </c>
      <c r="G4" t="str">
        <f>VLOOKUP(B4,'[1]XLS'!$I:$K,3,0)</f>
        <v>Dipartimento</v>
      </c>
      <c r="H4" s="2">
        <v>45577.61</v>
      </c>
      <c r="I4" s="2">
        <v>40992.31</v>
      </c>
      <c r="J4" s="2">
        <v>17400</v>
      </c>
      <c r="K4" s="2">
        <v>28589.68</v>
      </c>
      <c r="L4" s="2"/>
      <c r="M4" s="2">
        <f t="shared" si="0"/>
        <v>132559.6</v>
      </c>
      <c r="N4" s="2"/>
      <c r="O4" t="s">
        <v>15</v>
      </c>
    </row>
    <row r="5" spans="1:15" ht="12.75">
      <c r="A5">
        <v>10401</v>
      </c>
      <c r="B5">
        <v>231671</v>
      </c>
      <c r="C5" t="s">
        <v>181</v>
      </c>
      <c r="D5">
        <v>2021</v>
      </c>
      <c r="F5" t="s">
        <v>150</v>
      </c>
      <c r="G5" t="str">
        <f>VLOOKUP(B5,'[1]XLS'!$I:$K,3,0)</f>
        <v>Dipartimento</v>
      </c>
      <c r="H5" s="2">
        <v>48706.32</v>
      </c>
      <c r="I5" s="2">
        <v>40886.9</v>
      </c>
      <c r="J5" s="2">
        <v>13478.17</v>
      </c>
      <c r="K5" s="2">
        <v>43115.49</v>
      </c>
      <c r="L5" s="2">
        <v>228.12</v>
      </c>
      <c r="M5" s="2">
        <f t="shared" si="0"/>
        <v>146415</v>
      </c>
      <c r="N5" s="2">
        <v>259.36</v>
      </c>
      <c r="O5" t="s">
        <v>15</v>
      </c>
    </row>
    <row r="6" spans="1:15" ht="12.75">
      <c r="A6">
        <v>10401</v>
      </c>
      <c r="B6">
        <v>187179</v>
      </c>
      <c r="C6" t="s">
        <v>96</v>
      </c>
      <c r="D6">
        <v>2021</v>
      </c>
      <c r="F6" t="s">
        <v>64</v>
      </c>
      <c r="G6" t="str">
        <f>VLOOKUP(B6,'[1]XLS'!$I:$K,3,0)</f>
        <v>Dipartimento</v>
      </c>
      <c r="H6" s="2">
        <v>15192.53</v>
      </c>
      <c r="I6" s="2">
        <v>13250.12</v>
      </c>
      <c r="J6" s="2"/>
      <c r="K6" s="2">
        <v>3406</v>
      </c>
      <c r="L6" s="2"/>
      <c r="M6" s="2">
        <f t="shared" si="0"/>
        <v>31848.65</v>
      </c>
      <c r="N6" s="2"/>
      <c r="O6" t="s">
        <v>28</v>
      </c>
    </row>
    <row r="7" spans="1:15" ht="12.75">
      <c r="A7">
        <v>10401</v>
      </c>
      <c r="B7">
        <v>204013</v>
      </c>
      <c r="C7" t="s">
        <v>148</v>
      </c>
      <c r="D7">
        <v>2021</v>
      </c>
      <c r="F7" t="s">
        <v>41</v>
      </c>
      <c r="G7" t="str">
        <f>VLOOKUP(B7,'[1]XLS'!$I:$K,3,0)</f>
        <v>Dipartimento</v>
      </c>
      <c r="H7" s="2">
        <v>51692.29</v>
      </c>
      <c r="I7" s="2">
        <v>20886.92</v>
      </c>
      <c r="J7" s="2">
        <v>13484.84</v>
      </c>
      <c r="K7" s="2">
        <v>43394.97</v>
      </c>
      <c r="L7" s="2">
        <v>284.26</v>
      </c>
      <c r="M7" s="2">
        <f t="shared" si="0"/>
        <v>129743.27999999998</v>
      </c>
      <c r="N7" s="2"/>
      <c r="O7" t="s">
        <v>15</v>
      </c>
    </row>
    <row r="8" spans="1:15" ht="12.75">
      <c r="A8">
        <v>10401</v>
      </c>
      <c r="B8">
        <v>238414</v>
      </c>
      <c r="C8" t="s">
        <v>257</v>
      </c>
      <c r="D8">
        <v>2021</v>
      </c>
      <c r="F8" t="s">
        <v>129</v>
      </c>
      <c r="G8" t="str">
        <f>VLOOKUP(B8,'[1]XLS'!$I:$K,3,0)</f>
        <v>Dipartimento</v>
      </c>
      <c r="H8" s="2">
        <v>49252.84</v>
      </c>
      <c r="I8" s="2">
        <v>40886.97</v>
      </c>
      <c r="J8" s="2">
        <v>13478.17</v>
      </c>
      <c r="K8" s="2">
        <v>42155.49</v>
      </c>
      <c r="L8" s="2">
        <v>387.65</v>
      </c>
      <c r="M8" s="2">
        <f t="shared" si="0"/>
        <v>146161.12</v>
      </c>
      <c r="N8" s="2">
        <v>324.2</v>
      </c>
      <c r="O8" t="s">
        <v>15</v>
      </c>
    </row>
    <row r="9" spans="1:15" ht="12.75">
      <c r="A9">
        <v>10401</v>
      </c>
      <c r="B9">
        <v>231088</v>
      </c>
      <c r="C9" t="s">
        <v>164</v>
      </c>
      <c r="D9">
        <v>2021</v>
      </c>
      <c r="F9" t="s">
        <v>32</v>
      </c>
      <c r="G9" t="str">
        <f>VLOOKUP(B9,'[1]XLS'!$I:$K,3,0)</f>
        <v>Dipartimento</v>
      </c>
      <c r="H9" s="2">
        <v>48929.27</v>
      </c>
      <c r="I9" s="2">
        <v>40886.9</v>
      </c>
      <c r="J9" s="2">
        <v>17138.17</v>
      </c>
      <c r="K9" s="2">
        <v>42155.49</v>
      </c>
      <c r="L9" s="2">
        <v>1000.03</v>
      </c>
      <c r="M9" s="2">
        <f t="shared" si="0"/>
        <v>150109.86</v>
      </c>
      <c r="N9" s="2">
        <v>7314.56</v>
      </c>
      <c r="O9" t="s">
        <v>15</v>
      </c>
    </row>
    <row r="10" spans="1:15" ht="12.75">
      <c r="A10">
        <v>10401</v>
      </c>
      <c r="B10">
        <v>130996</v>
      </c>
      <c r="C10" t="s">
        <v>43</v>
      </c>
      <c r="D10">
        <v>2021</v>
      </c>
      <c r="F10" t="s">
        <v>44</v>
      </c>
      <c r="G10" t="str">
        <f>VLOOKUP(B10,'[1]XLS'!$I:$K,3,0)</f>
        <v>Dipartimento</v>
      </c>
      <c r="H10" s="2">
        <v>49956.66</v>
      </c>
      <c r="I10" s="2">
        <v>40886.87</v>
      </c>
      <c r="J10" s="2">
        <v>13478.17</v>
      </c>
      <c r="K10" s="2">
        <v>42155.49</v>
      </c>
      <c r="L10" s="2">
        <v>360.32</v>
      </c>
      <c r="M10" s="2">
        <f t="shared" si="0"/>
        <v>146837.51</v>
      </c>
      <c r="N10" s="2">
        <v>2344.21</v>
      </c>
      <c r="O10" t="s">
        <v>15</v>
      </c>
    </row>
    <row r="11" spans="1:15" ht="12.75">
      <c r="A11">
        <v>10401</v>
      </c>
      <c r="B11">
        <v>238841</v>
      </c>
      <c r="C11" t="s">
        <v>262</v>
      </c>
      <c r="D11">
        <v>2021</v>
      </c>
      <c r="F11" t="s">
        <v>263</v>
      </c>
      <c r="G11" t="str">
        <f>VLOOKUP(B11,'[1]XLS'!$I:$K,3,0)</f>
        <v>Dipartimento</v>
      </c>
      <c r="H11" s="2">
        <v>45577.61</v>
      </c>
      <c r="I11" s="2">
        <v>40692.28</v>
      </c>
      <c r="J11" s="2">
        <v>13220.17</v>
      </c>
      <c r="K11" s="2">
        <v>33679.1</v>
      </c>
      <c r="L11" s="2">
        <v>674.52</v>
      </c>
      <c r="M11" s="2">
        <f t="shared" si="0"/>
        <v>133843.68</v>
      </c>
      <c r="N11" s="2"/>
      <c r="O11" t="s">
        <v>28</v>
      </c>
    </row>
    <row r="12" spans="1:15" ht="12.75">
      <c r="A12">
        <v>10401</v>
      </c>
      <c r="B12">
        <v>151482</v>
      </c>
      <c r="C12" t="s">
        <v>61</v>
      </c>
      <c r="D12">
        <v>2021</v>
      </c>
      <c r="F12" t="s">
        <v>62</v>
      </c>
      <c r="G12" t="str">
        <f>VLOOKUP(B12,'[1]XLS'!$I:$K,3,0)</f>
        <v>Struttura complessa</v>
      </c>
      <c r="H12" s="2">
        <v>45613.88</v>
      </c>
      <c r="I12" s="2">
        <v>20692.3</v>
      </c>
      <c r="J12" s="2">
        <v>11389.17</v>
      </c>
      <c r="K12" s="2">
        <v>34918.58</v>
      </c>
      <c r="L12" s="2"/>
      <c r="M12" s="2">
        <f t="shared" si="0"/>
        <v>112613.93</v>
      </c>
      <c r="N12" s="2">
        <v>8378.85</v>
      </c>
      <c r="O12" t="s">
        <v>28</v>
      </c>
    </row>
    <row r="13" spans="1:15" ht="12.75">
      <c r="A13">
        <v>10401</v>
      </c>
      <c r="B13">
        <v>230269</v>
      </c>
      <c r="C13" t="s">
        <v>157</v>
      </c>
      <c r="D13">
        <v>2021</v>
      </c>
      <c r="F13" t="s">
        <v>40</v>
      </c>
      <c r="G13" t="str">
        <f>VLOOKUP(B13,'[1]XLS'!$I:$K,3,0)</f>
        <v>Struttura complessa</v>
      </c>
      <c r="H13" s="2">
        <v>51746.37</v>
      </c>
      <c r="I13" s="2">
        <v>41585.4</v>
      </c>
      <c r="J13" s="2">
        <v>28973.5</v>
      </c>
      <c r="K13" s="2">
        <v>10218</v>
      </c>
      <c r="L13" s="2">
        <v>21.94</v>
      </c>
      <c r="M13" s="2">
        <f t="shared" si="0"/>
        <v>132545.21000000002</v>
      </c>
      <c r="N13" s="2"/>
      <c r="O13" t="s">
        <v>28</v>
      </c>
    </row>
    <row r="14" spans="1:15" ht="12.75">
      <c r="A14">
        <v>10401</v>
      </c>
      <c r="B14">
        <v>112014</v>
      </c>
      <c r="C14" t="s">
        <v>23</v>
      </c>
      <c r="D14">
        <v>2021</v>
      </c>
      <c r="F14" t="s">
        <v>24</v>
      </c>
      <c r="G14" t="str">
        <f>VLOOKUP(B14,'[1]XLS'!$I:$K,3,0)</f>
        <v>Struttura complessa</v>
      </c>
      <c r="H14" s="2">
        <v>51604.93</v>
      </c>
      <c r="I14" s="2">
        <v>20886.92</v>
      </c>
      <c r="J14" s="2">
        <v>13418.17</v>
      </c>
      <c r="K14" s="2">
        <v>42155.49</v>
      </c>
      <c r="L14" s="2">
        <v>123.38</v>
      </c>
      <c r="M14" s="2">
        <f t="shared" si="0"/>
        <v>128188.89000000001</v>
      </c>
      <c r="N14" s="2"/>
      <c r="O14" t="s">
        <v>15</v>
      </c>
    </row>
    <row r="15" spans="1:15" ht="12.75">
      <c r="A15">
        <v>10401</v>
      </c>
      <c r="B15">
        <v>194734</v>
      </c>
      <c r="C15" t="s">
        <v>109</v>
      </c>
      <c r="D15">
        <v>2021</v>
      </c>
      <c r="F15" t="s">
        <v>38</v>
      </c>
      <c r="G15" t="str">
        <f>VLOOKUP(B15,'[1]XLS'!$I:$K,3,0)</f>
        <v>Struttura complessa</v>
      </c>
      <c r="H15" s="2">
        <v>45577.61</v>
      </c>
      <c r="I15" s="2">
        <v>15381.95</v>
      </c>
      <c r="J15" s="2">
        <v>10637.6</v>
      </c>
      <c r="K15" s="2">
        <v>26075.53</v>
      </c>
      <c r="L15" s="2"/>
      <c r="M15" s="2">
        <f t="shared" si="0"/>
        <v>97672.69</v>
      </c>
      <c r="N15" s="2"/>
      <c r="O15" t="s">
        <v>15</v>
      </c>
    </row>
    <row r="16" spans="1:15" ht="12.75">
      <c r="A16">
        <v>10401</v>
      </c>
      <c r="B16">
        <v>204739</v>
      </c>
      <c r="C16" t="s">
        <v>149</v>
      </c>
      <c r="D16">
        <v>2021</v>
      </c>
      <c r="F16" t="s">
        <v>34</v>
      </c>
      <c r="G16" t="str">
        <f>VLOOKUP(B16,'[1]XLS'!$I:$K,3,0)</f>
        <v>Struttura complessa</v>
      </c>
      <c r="H16" s="2">
        <v>35936.2</v>
      </c>
      <c r="I16" s="2">
        <v>19582.82</v>
      </c>
      <c r="J16" s="2"/>
      <c r="K16" s="2">
        <v>8056.5</v>
      </c>
      <c r="L16" s="2"/>
      <c r="M16" s="2">
        <f t="shared" si="0"/>
        <v>63575.52</v>
      </c>
      <c r="N16" s="2"/>
      <c r="O16" t="s">
        <v>28</v>
      </c>
    </row>
    <row r="17" spans="1:15" ht="12.75">
      <c r="A17">
        <v>10401</v>
      </c>
      <c r="B17">
        <v>232348</v>
      </c>
      <c r="C17" t="s">
        <v>189</v>
      </c>
      <c r="D17">
        <v>2021</v>
      </c>
      <c r="F17" t="s">
        <v>59</v>
      </c>
      <c r="G17" t="str">
        <f>VLOOKUP(B17,'[1]XLS'!$I:$K,3,0)</f>
        <v>Struttura complessa</v>
      </c>
      <c r="H17" s="2">
        <v>47372</v>
      </c>
      <c r="I17" s="2">
        <v>20886.92</v>
      </c>
      <c r="J17" s="2">
        <v>13550.67</v>
      </c>
      <c r="K17" s="2">
        <v>42155.49</v>
      </c>
      <c r="L17" s="2">
        <v>564.33</v>
      </c>
      <c r="M17" s="2">
        <f t="shared" si="0"/>
        <v>124529.40999999999</v>
      </c>
      <c r="N17" s="2"/>
      <c r="O17" t="s">
        <v>15</v>
      </c>
    </row>
    <row r="18" spans="1:15" ht="12.75">
      <c r="A18">
        <v>10401</v>
      </c>
      <c r="B18">
        <v>190742</v>
      </c>
      <c r="C18" t="s">
        <v>100</v>
      </c>
      <c r="D18">
        <v>2021</v>
      </c>
      <c r="F18" t="s">
        <v>50</v>
      </c>
      <c r="G18" t="str">
        <f>VLOOKUP(B18,'[1]XLS'!$I:$K,3,0)</f>
        <v>Struttura complessa</v>
      </c>
      <c r="H18" s="2">
        <v>51713.61</v>
      </c>
      <c r="I18" s="2">
        <v>24985.37</v>
      </c>
      <c r="J18" s="2">
        <v>14400</v>
      </c>
      <c r="K18" s="2">
        <v>10218</v>
      </c>
      <c r="L18" s="2"/>
      <c r="M18" s="2">
        <f t="shared" si="0"/>
        <v>101316.98</v>
      </c>
      <c r="N18" s="2"/>
      <c r="O18" t="s">
        <v>28</v>
      </c>
    </row>
    <row r="19" spans="1:15" ht="12.75">
      <c r="A19">
        <v>10401</v>
      </c>
      <c r="B19">
        <v>233828</v>
      </c>
      <c r="C19" t="s">
        <v>207</v>
      </c>
      <c r="D19">
        <v>2021</v>
      </c>
      <c r="F19" t="s">
        <v>193</v>
      </c>
      <c r="G19" t="str">
        <f>VLOOKUP(B19,'[1]XLS'!$I:$K,3,0)</f>
        <v>Struttura complessa</v>
      </c>
      <c r="H19" s="2">
        <v>45577.61</v>
      </c>
      <c r="I19" s="2">
        <v>20886.92</v>
      </c>
      <c r="J19" s="2">
        <v>13478.17</v>
      </c>
      <c r="K19" s="2">
        <v>42155.49</v>
      </c>
      <c r="L19" s="2"/>
      <c r="M19" s="2">
        <f t="shared" si="0"/>
        <v>122098.19</v>
      </c>
      <c r="N19" s="2"/>
      <c r="O19" t="s">
        <v>15</v>
      </c>
    </row>
    <row r="20" spans="1:15" ht="12.75">
      <c r="A20">
        <v>10401</v>
      </c>
      <c r="B20">
        <v>234954</v>
      </c>
      <c r="C20" t="s">
        <v>216</v>
      </c>
      <c r="D20">
        <v>2021</v>
      </c>
      <c r="F20" t="s">
        <v>63</v>
      </c>
      <c r="G20" t="str">
        <f>VLOOKUP(B20,'[1]XLS'!$I:$K,3,0)</f>
        <v>Struttura complessa</v>
      </c>
      <c r="H20" s="2">
        <v>51565.41</v>
      </c>
      <c r="I20" s="2">
        <v>26585.37</v>
      </c>
      <c r="J20" s="2">
        <v>24371.5</v>
      </c>
      <c r="K20" s="2">
        <v>10218</v>
      </c>
      <c r="L20" s="2">
        <v>274.35</v>
      </c>
      <c r="M20" s="2">
        <f t="shared" si="0"/>
        <v>113014.63</v>
      </c>
      <c r="N20" s="2"/>
      <c r="O20" t="s">
        <v>28</v>
      </c>
    </row>
    <row r="21" spans="1:15" ht="12.75">
      <c r="A21">
        <v>10401</v>
      </c>
      <c r="B21">
        <v>202702</v>
      </c>
      <c r="C21" t="s">
        <v>128</v>
      </c>
      <c r="D21">
        <v>2021</v>
      </c>
      <c r="F21" t="s">
        <v>129</v>
      </c>
      <c r="G21" t="str">
        <f>VLOOKUP(B21,'[1]XLS'!$I:$K,3,0)</f>
        <v>Struttura complessa</v>
      </c>
      <c r="H21" s="2">
        <v>45577.61</v>
      </c>
      <c r="I21" s="2">
        <v>20886.92</v>
      </c>
      <c r="J21" s="2">
        <v>10190.81</v>
      </c>
      <c r="K21" s="2">
        <v>42155.49</v>
      </c>
      <c r="L21" s="2">
        <v>100</v>
      </c>
      <c r="M21" s="2">
        <f t="shared" si="0"/>
        <v>118910.82999999999</v>
      </c>
      <c r="N21" s="2"/>
      <c r="O21" t="s">
        <v>15</v>
      </c>
    </row>
    <row r="22" spans="1:15" ht="12.75">
      <c r="A22">
        <v>10401</v>
      </c>
      <c r="B22">
        <v>145532</v>
      </c>
      <c r="C22" t="s">
        <v>55</v>
      </c>
      <c r="D22">
        <v>2021</v>
      </c>
      <c r="F22" t="s">
        <v>18</v>
      </c>
      <c r="G22" t="str">
        <f>VLOOKUP(B22,'[1]XLS'!$I:$K,3,0)</f>
        <v>Struttura complessa</v>
      </c>
      <c r="H22" s="2">
        <v>46957.95</v>
      </c>
      <c r="I22" s="2">
        <v>14536.98</v>
      </c>
      <c r="J22" s="2">
        <v>13539.14</v>
      </c>
      <c r="K22" s="2">
        <v>30875.53</v>
      </c>
      <c r="L22" s="2">
        <v>2500.76</v>
      </c>
      <c r="M22" s="2">
        <f t="shared" si="0"/>
        <v>108410.35999999999</v>
      </c>
      <c r="N22" s="2">
        <v>4803.23</v>
      </c>
      <c r="O22" t="s">
        <v>15</v>
      </c>
    </row>
    <row r="23" spans="1:15" ht="12.75">
      <c r="A23">
        <v>10401</v>
      </c>
      <c r="B23">
        <v>153344</v>
      </c>
      <c r="C23" t="s">
        <v>68</v>
      </c>
      <c r="D23">
        <v>2021</v>
      </c>
      <c r="F23" t="s">
        <v>69</v>
      </c>
      <c r="G23" t="str">
        <f>VLOOKUP(B23,'[1]XLS'!$I:$K,3,0)</f>
        <v>Struttura complessa</v>
      </c>
      <c r="H23" s="2">
        <v>48246.25</v>
      </c>
      <c r="I23" s="2">
        <v>20887.1</v>
      </c>
      <c r="J23" s="2">
        <v>13471.5</v>
      </c>
      <c r="K23" s="2">
        <v>42155.49</v>
      </c>
      <c r="L23" s="2">
        <v>53.46</v>
      </c>
      <c r="M23" s="2">
        <f t="shared" si="0"/>
        <v>124813.8</v>
      </c>
      <c r="N23" s="2">
        <v>38710.92</v>
      </c>
      <c r="O23" t="s">
        <v>15</v>
      </c>
    </row>
    <row r="24" spans="1:15" ht="12.75">
      <c r="A24">
        <v>10401</v>
      </c>
      <c r="B24">
        <v>232079</v>
      </c>
      <c r="C24" t="s">
        <v>185</v>
      </c>
      <c r="D24">
        <v>2021</v>
      </c>
      <c r="F24" t="s">
        <v>116</v>
      </c>
      <c r="G24" t="str">
        <f>VLOOKUP(B24,'[1]XLS'!$I:$K,3,0)</f>
        <v>Struttura complessa</v>
      </c>
      <c r="H24" s="2">
        <v>48062.17</v>
      </c>
      <c r="I24" s="2">
        <v>20886.92</v>
      </c>
      <c r="J24" s="2">
        <v>13478.17</v>
      </c>
      <c r="K24" s="2">
        <v>42155.49</v>
      </c>
      <c r="L24" s="2">
        <v>249.48</v>
      </c>
      <c r="M24" s="2">
        <f t="shared" si="0"/>
        <v>124832.23</v>
      </c>
      <c r="N24" s="2"/>
      <c r="O24" t="s">
        <v>15</v>
      </c>
    </row>
    <row r="25" spans="1:15" ht="12.75">
      <c r="A25">
        <v>10401</v>
      </c>
      <c r="B25">
        <v>231361</v>
      </c>
      <c r="C25" t="s">
        <v>174</v>
      </c>
      <c r="D25">
        <v>2021</v>
      </c>
      <c r="F25" t="s">
        <v>116</v>
      </c>
      <c r="G25" t="str">
        <f>VLOOKUP(B25,'[1]XLS'!$I:$K,3,0)</f>
        <v>Struttura complessa</v>
      </c>
      <c r="H25" s="2">
        <v>49258.43</v>
      </c>
      <c r="I25" s="2">
        <v>20886.92</v>
      </c>
      <c r="J25" s="2">
        <v>19478.17</v>
      </c>
      <c r="K25" s="2">
        <v>42155.49</v>
      </c>
      <c r="L25" s="2">
        <v>19531.83</v>
      </c>
      <c r="M25" s="2">
        <f t="shared" si="0"/>
        <v>151310.84000000003</v>
      </c>
      <c r="N25" s="2">
        <v>19315</v>
      </c>
      <c r="O25" t="s">
        <v>15</v>
      </c>
    </row>
    <row r="26" spans="1:15" ht="12.75">
      <c r="A26">
        <v>10401</v>
      </c>
      <c r="B26">
        <v>237464</v>
      </c>
      <c r="C26" t="s">
        <v>245</v>
      </c>
      <c r="D26">
        <v>2021</v>
      </c>
      <c r="F26" t="s">
        <v>67</v>
      </c>
      <c r="G26" t="str">
        <f>VLOOKUP(B26,'[1]XLS'!$I:$K,3,0)</f>
        <v>Struttura complessa</v>
      </c>
      <c r="H26" s="2">
        <v>45577.61</v>
      </c>
      <c r="I26" s="2">
        <v>14633.13</v>
      </c>
      <c r="J26" s="2">
        <v>11925.81</v>
      </c>
      <c r="K26" s="2">
        <v>23189.68</v>
      </c>
      <c r="L26" s="2">
        <v>117.82</v>
      </c>
      <c r="M26" s="2">
        <f t="shared" si="0"/>
        <v>95444.05000000002</v>
      </c>
      <c r="N26" s="2"/>
      <c r="O26" t="s">
        <v>15</v>
      </c>
    </row>
    <row r="27" spans="1:15" ht="12.75">
      <c r="A27">
        <v>10401</v>
      </c>
      <c r="B27">
        <v>202457</v>
      </c>
      <c r="C27" t="s">
        <v>124</v>
      </c>
      <c r="D27">
        <v>2021</v>
      </c>
      <c r="F27" t="s">
        <v>114</v>
      </c>
      <c r="G27" t="str">
        <f>VLOOKUP(B27,'[1]XLS'!$I:$K,3,0)</f>
        <v>Struttura complessa</v>
      </c>
      <c r="H27" s="2">
        <v>45577.61</v>
      </c>
      <c r="I27" s="2">
        <v>20886.92</v>
      </c>
      <c r="J27" s="2">
        <v>8905.81</v>
      </c>
      <c r="K27" s="2">
        <v>42155.49</v>
      </c>
      <c r="L27" s="2">
        <v>26.94</v>
      </c>
      <c r="M27" s="2">
        <f t="shared" si="0"/>
        <v>117552.76999999999</v>
      </c>
      <c r="N27" s="2"/>
      <c r="O27" t="s">
        <v>15</v>
      </c>
    </row>
    <row r="28" spans="1:15" ht="12.75">
      <c r="A28">
        <v>10401</v>
      </c>
      <c r="B28">
        <v>235201</v>
      </c>
      <c r="C28" t="s">
        <v>221</v>
      </c>
      <c r="D28">
        <v>2021</v>
      </c>
      <c r="F28" t="s">
        <v>37</v>
      </c>
      <c r="G28" t="str">
        <f>VLOOKUP(B28,'[1]XLS'!$I:$K,3,0)</f>
        <v>Struttura complessa</v>
      </c>
      <c r="H28" s="2">
        <v>51565.41</v>
      </c>
      <c r="I28" s="2">
        <v>25891.17</v>
      </c>
      <c r="J28" s="2">
        <v>28987.5</v>
      </c>
      <c r="K28" s="2">
        <v>10218</v>
      </c>
      <c r="L28" s="2">
        <v>2637.99</v>
      </c>
      <c r="M28" s="2">
        <f t="shared" si="0"/>
        <v>119300.07</v>
      </c>
      <c r="N28" s="2"/>
      <c r="O28" t="s">
        <v>28</v>
      </c>
    </row>
    <row r="29" spans="1:15" ht="12.75">
      <c r="A29">
        <v>10401</v>
      </c>
      <c r="B29">
        <v>235400</v>
      </c>
      <c r="C29" t="s">
        <v>224</v>
      </c>
      <c r="D29">
        <v>2021</v>
      </c>
      <c r="F29" t="s">
        <v>48</v>
      </c>
      <c r="G29" t="str">
        <f>VLOOKUP(B29,'[1]XLS'!$I:$K,3,0)</f>
        <v>Struttura complessa</v>
      </c>
      <c r="H29" s="2">
        <v>45577.61</v>
      </c>
      <c r="I29" s="2">
        <v>12353.84</v>
      </c>
      <c r="J29" s="2">
        <v>13265.81</v>
      </c>
      <c r="K29" s="2">
        <v>34515.01</v>
      </c>
      <c r="L29" s="2">
        <v>1431.66</v>
      </c>
      <c r="M29" s="2">
        <f t="shared" si="0"/>
        <v>107143.93</v>
      </c>
      <c r="N29" s="2">
        <v>20024</v>
      </c>
      <c r="O29" t="s">
        <v>15</v>
      </c>
    </row>
    <row r="30" spans="1:15" ht="12.75">
      <c r="A30">
        <v>10401</v>
      </c>
      <c r="B30">
        <v>234902</v>
      </c>
      <c r="C30" t="s">
        <v>214</v>
      </c>
      <c r="D30">
        <v>2021</v>
      </c>
      <c r="F30" t="s">
        <v>215</v>
      </c>
      <c r="G30" t="str">
        <f>VLOOKUP(B30,'[1]XLS'!$I:$K,3,0)</f>
        <v>Struttura complessa</v>
      </c>
      <c r="H30" s="2">
        <v>45577.61</v>
      </c>
      <c r="I30" s="2">
        <v>20886.92</v>
      </c>
      <c r="J30" s="2">
        <v>13478.17</v>
      </c>
      <c r="K30" s="2">
        <v>42155.49</v>
      </c>
      <c r="L30" s="2">
        <v>268.77</v>
      </c>
      <c r="M30" s="2">
        <f t="shared" si="0"/>
        <v>122366.96</v>
      </c>
      <c r="N30" s="2">
        <v>61805.48</v>
      </c>
      <c r="O30" t="s">
        <v>15</v>
      </c>
    </row>
    <row r="31" spans="1:15" ht="12.75">
      <c r="A31">
        <v>10401</v>
      </c>
      <c r="B31">
        <v>159344</v>
      </c>
      <c r="C31" t="s">
        <v>77</v>
      </c>
      <c r="D31">
        <v>2021</v>
      </c>
      <c r="F31" t="s">
        <v>24</v>
      </c>
      <c r="G31" t="str">
        <f>VLOOKUP(B31,'[1]XLS'!$I:$K,3,0)</f>
        <v>Struttura complessa</v>
      </c>
      <c r="H31" s="2">
        <v>32138.05</v>
      </c>
      <c r="I31" s="2">
        <v>14694.58</v>
      </c>
      <c r="J31" s="2">
        <v>13391.5</v>
      </c>
      <c r="K31" s="2">
        <v>29725.01</v>
      </c>
      <c r="L31" s="2"/>
      <c r="M31" s="2">
        <f t="shared" si="0"/>
        <v>89949.14</v>
      </c>
      <c r="N31" s="2">
        <v>4772.91</v>
      </c>
      <c r="O31" t="s">
        <v>15</v>
      </c>
    </row>
    <row r="32" spans="1:15" ht="12.75">
      <c r="A32">
        <v>10401</v>
      </c>
      <c r="B32">
        <v>202307</v>
      </c>
      <c r="C32" t="s">
        <v>117</v>
      </c>
      <c r="D32">
        <v>2021</v>
      </c>
      <c r="F32" t="s">
        <v>32</v>
      </c>
      <c r="G32" t="str">
        <f>VLOOKUP(B32,'[1]XLS'!$I:$K,3,0)</f>
        <v>Struttura complessa</v>
      </c>
      <c r="H32" s="2">
        <v>45577.61</v>
      </c>
      <c r="I32" s="2">
        <v>20886.92</v>
      </c>
      <c r="J32" s="2">
        <v>14558.17</v>
      </c>
      <c r="K32" s="2">
        <v>42335.49</v>
      </c>
      <c r="L32" s="2">
        <v>1350.83</v>
      </c>
      <c r="M32" s="2">
        <f t="shared" si="0"/>
        <v>124709.02</v>
      </c>
      <c r="N32" s="2">
        <v>14547.01</v>
      </c>
      <c r="O32" t="s">
        <v>15</v>
      </c>
    </row>
    <row r="33" spans="1:15" ht="12.75">
      <c r="A33">
        <v>10401</v>
      </c>
      <c r="B33">
        <v>236006</v>
      </c>
      <c r="C33" t="s">
        <v>228</v>
      </c>
      <c r="D33">
        <v>2021</v>
      </c>
      <c r="F33" t="s">
        <v>57</v>
      </c>
      <c r="G33" t="str">
        <f>VLOOKUP(B33,'[1]XLS'!$I:$K,3,0)</f>
        <v>Struttura complessa</v>
      </c>
      <c r="H33" s="2">
        <v>51565.41</v>
      </c>
      <c r="I33" s="2">
        <v>26585.35</v>
      </c>
      <c r="J33" s="2">
        <v>25841.23</v>
      </c>
      <c r="K33" s="2">
        <v>10218</v>
      </c>
      <c r="L33" s="2"/>
      <c r="M33" s="2">
        <f t="shared" si="0"/>
        <v>114209.99</v>
      </c>
      <c r="N33" s="2"/>
      <c r="O33" t="s">
        <v>28</v>
      </c>
    </row>
    <row r="34" spans="1:15" ht="12.75">
      <c r="A34">
        <v>10401</v>
      </c>
      <c r="B34">
        <v>191361</v>
      </c>
      <c r="C34" t="s">
        <v>104</v>
      </c>
      <c r="D34">
        <v>2021</v>
      </c>
      <c r="F34" t="s">
        <v>105</v>
      </c>
      <c r="G34" t="str">
        <f>VLOOKUP(B34,'[1]XLS'!$I:$K,3,0)</f>
        <v>Struttura complessa</v>
      </c>
      <c r="H34" s="2">
        <v>45577.61</v>
      </c>
      <c r="I34" s="2">
        <v>20886.92</v>
      </c>
      <c r="J34" s="2"/>
      <c r="K34" s="2">
        <v>42155.49</v>
      </c>
      <c r="L34" s="2">
        <v>264.43</v>
      </c>
      <c r="M34" s="2">
        <f aca="true" t="shared" si="1" ref="M34:M65">SUM(H34:L34)</f>
        <v>108884.44999999998</v>
      </c>
      <c r="N34" s="2">
        <v>152435.15</v>
      </c>
      <c r="O34" t="s">
        <v>15</v>
      </c>
    </row>
    <row r="35" spans="1:15" ht="12.75">
      <c r="A35">
        <v>10401</v>
      </c>
      <c r="B35">
        <v>155847</v>
      </c>
      <c r="C35" t="s">
        <v>73</v>
      </c>
      <c r="D35">
        <v>2021</v>
      </c>
      <c r="F35" t="s">
        <v>40</v>
      </c>
      <c r="G35" t="str">
        <f>VLOOKUP(B35,'[1]XLS'!$I:$K,3,0)</f>
        <v>Struttura complessa</v>
      </c>
      <c r="H35" s="2">
        <v>45577.61</v>
      </c>
      <c r="I35" s="2">
        <v>24592.47</v>
      </c>
      <c r="J35" s="2"/>
      <c r="K35" s="2">
        <v>10218</v>
      </c>
      <c r="L35" s="2"/>
      <c r="M35" s="2">
        <f t="shared" si="1"/>
        <v>80388.08</v>
      </c>
      <c r="N35" s="2"/>
      <c r="O35" t="s">
        <v>28</v>
      </c>
    </row>
    <row r="36" spans="1:15" ht="12.75">
      <c r="A36">
        <v>10401</v>
      </c>
      <c r="B36">
        <v>202744</v>
      </c>
      <c r="C36" t="s">
        <v>132</v>
      </c>
      <c r="D36">
        <v>2021</v>
      </c>
      <c r="F36" t="s">
        <v>133</v>
      </c>
      <c r="G36" t="str">
        <f>VLOOKUP(B36,'[1]XLS'!$I:$K,3,0)</f>
        <v>Struttura complessa</v>
      </c>
      <c r="H36" s="2">
        <v>45577.61</v>
      </c>
      <c r="I36" s="2">
        <v>20886.92</v>
      </c>
      <c r="J36" s="2">
        <v>13478.17</v>
      </c>
      <c r="K36" s="2">
        <v>42155.49</v>
      </c>
      <c r="L36" s="2">
        <v>126.11</v>
      </c>
      <c r="M36" s="2">
        <f t="shared" si="1"/>
        <v>122224.3</v>
      </c>
      <c r="N36" s="2">
        <v>7782.28</v>
      </c>
      <c r="O36" t="s">
        <v>15</v>
      </c>
    </row>
    <row r="37" spans="1:15" ht="12.75">
      <c r="A37">
        <v>10401</v>
      </c>
      <c r="B37">
        <v>231003</v>
      </c>
      <c r="C37" t="s">
        <v>162</v>
      </c>
      <c r="D37">
        <v>2021</v>
      </c>
      <c r="F37" t="s">
        <v>88</v>
      </c>
      <c r="G37" t="str">
        <f>VLOOKUP(B37,'[1]XLS'!$I:$K,3,0)</f>
        <v>Struttura complessa</v>
      </c>
      <c r="H37" s="2">
        <v>48929.27</v>
      </c>
      <c r="I37" s="2">
        <v>13006.28</v>
      </c>
      <c r="J37" s="2">
        <v>12788.33</v>
      </c>
      <c r="K37" s="2">
        <v>34235.53</v>
      </c>
      <c r="L37" s="2"/>
      <c r="M37" s="2">
        <f t="shared" si="1"/>
        <v>108959.40999999999</v>
      </c>
      <c r="N37" s="2"/>
      <c r="O37" t="s">
        <v>15</v>
      </c>
    </row>
    <row r="38" spans="1:15" ht="12.75">
      <c r="A38">
        <v>10401</v>
      </c>
      <c r="B38">
        <v>191108</v>
      </c>
      <c r="C38" t="s">
        <v>103</v>
      </c>
      <c r="D38">
        <v>2021</v>
      </c>
      <c r="F38" t="s">
        <v>59</v>
      </c>
      <c r="G38" t="str">
        <f>VLOOKUP(B38,'[1]XLS'!$I:$K,3,0)</f>
        <v>Struttura complessa</v>
      </c>
      <c r="H38" s="2">
        <v>9232.39</v>
      </c>
      <c r="I38" s="2">
        <v>4140.79</v>
      </c>
      <c r="J38" s="2"/>
      <c r="K38" s="2">
        <v>8539.18</v>
      </c>
      <c r="L38" s="2"/>
      <c r="M38" s="2">
        <f t="shared" si="1"/>
        <v>21912.36</v>
      </c>
      <c r="N38" s="2"/>
      <c r="O38" t="s">
        <v>15</v>
      </c>
    </row>
    <row r="39" spans="1:15" ht="12.75">
      <c r="A39">
        <v>10401</v>
      </c>
      <c r="B39">
        <v>202330</v>
      </c>
      <c r="C39" t="s">
        <v>118</v>
      </c>
      <c r="D39">
        <v>2021</v>
      </c>
      <c r="F39" t="s">
        <v>70</v>
      </c>
      <c r="G39" t="str">
        <f>VLOOKUP(B39,'[1]XLS'!$I:$K,3,0)</f>
        <v>Struttura complessa</v>
      </c>
      <c r="H39" s="2">
        <v>45577.61</v>
      </c>
      <c r="I39" s="2">
        <v>20886.92</v>
      </c>
      <c r="J39" s="2">
        <v>8925.81</v>
      </c>
      <c r="K39" s="2">
        <v>42155.49</v>
      </c>
      <c r="L39" s="2">
        <v>3515.61</v>
      </c>
      <c r="M39" s="2">
        <f t="shared" si="1"/>
        <v>121061.43999999999</v>
      </c>
      <c r="N39" s="2">
        <v>21731.2</v>
      </c>
      <c r="O39" t="s">
        <v>15</v>
      </c>
    </row>
    <row r="40" spans="1:15" ht="12.75">
      <c r="A40">
        <v>10401</v>
      </c>
      <c r="B40">
        <v>166860</v>
      </c>
      <c r="C40" t="s">
        <v>87</v>
      </c>
      <c r="D40">
        <v>2021</v>
      </c>
      <c r="F40" t="s">
        <v>52</v>
      </c>
      <c r="G40" t="str">
        <f>VLOOKUP(B40,'[1]XLS'!$I:$K,3,0)</f>
        <v>Struttura complessa</v>
      </c>
      <c r="H40" s="2">
        <v>45577.61</v>
      </c>
      <c r="I40" s="2">
        <v>20886.96</v>
      </c>
      <c r="J40" s="2">
        <v>13478.17</v>
      </c>
      <c r="K40" s="2">
        <v>43394.97</v>
      </c>
      <c r="L40" s="2">
        <v>17.82</v>
      </c>
      <c r="M40" s="2">
        <f t="shared" si="1"/>
        <v>123355.53000000001</v>
      </c>
      <c r="N40" s="2">
        <v>38227.86</v>
      </c>
      <c r="O40" t="s">
        <v>15</v>
      </c>
    </row>
    <row r="41" spans="1:15" ht="12.75">
      <c r="A41">
        <v>10401</v>
      </c>
      <c r="B41">
        <v>202929</v>
      </c>
      <c r="C41" t="s">
        <v>139</v>
      </c>
      <c r="D41">
        <v>2021</v>
      </c>
      <c r="F41" t="s">
        <v>24</v>
      </c>
      <c r="G41" t="str">
        <f>VLOOKUP(B41,'[1]XLS'!$I:$K,3,0)</f>
        <v>Struttura complessa</v>
      </c>
      <c r="H41" s="2">
        <v>45577.61</v>
      </c>
      <c r="I41" s="2">
        <v>20886.92</v>
      </c>
      <c r="J41" s="2">
        <v>8939.15</v>
      </c>
      <c r="K41" s="2">
        <v>42155.49</v>
      </c>
      <c r="L41" s="2">
        <v>53.46</v>
      </c>
      <c r="M41" s="2">
        <f t="shared" si="1"/>
        <v>117612.62999999999</v>
      </c>
      <c r="N41" s="2"/>
      <c r="O41" t="s">
        <v>15</v>
      </c>
    </row>
    <row r="42" spans="1:15" ht="12.75">
      <c r="A42">
        <v>10401</v>
      </c>
      <c r="B42">
        <v>233391</v>
      </c>
      <c r="C42" t="s">
        <v>200</v>
      </c>
      <c r="D42">
        <v>2021</v>
      </c>
      <c r="F42" t="s">
        <v>114</v>
      </c>
      <c r="G42" t="str">
        <f>VLOOKUP(B42,'[1]XLS'!$I:$K,3,0)</f>
        <v>Struttura complessa</v>
      </c>
      <c r="H42" s="2">
        <v>45577.61</v>
      </c>
      <c r="I42" s="2">
        <v>20886.92</v>
      </c>
      <c r="J42" s="2">
        <v>9558.31</v>
      </c>
      <c r="K42" s="2">
        <v>49355.49</v>
      </c>
      <c r="L42" s="2">
        <v>1.37</v>
      </c>
      <c r="M42" s="2">
        <f t="shared" si="1"/>
        <v>125379.69999999998</v>
      </c>
      <c r="N42" s="2"/>
      <c r="O42" t="s">
        <v>15</v>
      </c>
    </row>
    <row r="43" spans="1:15" ht="12.75">
      <c r="A43">
        <v>10401</v>
      </c>
      <c r="B43">
        <v>203010</v>
      </c>
      <c r="C43" t="s">
        <v>144</v>
      </c>
      <c r="D43">
        <v>2021</v>
      </c>
      <c r="F43" t="s">
        <v>26</v>
      </c>
      <c r="G43" t="str">
        <f>VLOOKUP(B43,'[1]XLS'!$I:$K,3,0)</f>
        <v>Struttura complessa</v>
      </c>
      <c r="H43" s="2">
        <v>45577.61</v>
      </c>
      <c r="I43" s="2">
        <v>13093.87</v>
      </c>
      <c r="J43" s="2">
        <v>18205.13</v>
      </c>
      <c r="K43" s="2">
        <v>28589.68</v>
      </c>
      <c r="L43" s="2">
        <v>3892.04</v>
      </c>
      <c r="M43" s="2">
        <f t="shared" si="1"/>
        <v>109358.33</v>
      </c>
      <c r="N43" s="2">
        <v>22852.28</v>
      </c>
      <c r="O43" t="s">
        <v>15</v>
      </c>
    </row>
    <row r="44" spans="1:15" ht="12.75">
      <c r="A44">
        <v>10401</v>
      </c>
      <c r="B44">
        <v>232815</v>
      </c>
      <c r="C44" t="s">
        <v>192</v>
      </c>
      <c r="D44">
        <v>2021</v>
      </c>
      <c r="F44" t="s">
        <v>193</v>
      </c>
      <c r="G44" t="str">
        <f>VLOOKUP(B44,'[1]XLS'!$I:$K,3,0)</f>
        <v>Struttura complessa</v>
      </c>
      <c r="H44" s="2">
        <v>46221.76</v>
      </c>
      <c r="I44" s="2">
        <v>20886.92</v>
      </c>
      <c r="J44" s="2">
        <v>13498.17</v>
      </c>
      <c r="K44" s="2">
        <v>42155.49</v>
      </c>
      <c r="L44" s="2">
        <v>2533.55</v>
      </c>
      <c r="M44" s="2">
        <f t="shared" si="1"/>
        <v>125295.89</v>
      </c>
      <c r="N44" s="2"/>
      <c r="O44" t="s">
        <v>15</v>
      </c>
    </row>
    <row r="45" spans="1:15" ht="12.75">
      <c r="A45">
        <v>10401</v>
      </c>
      <c r="B45">
        <v>191089</v>
      </c>
      <c r="C45" t="s">
        <v>101</v>
      </c>
      <c r="D45">
        <v>2021</v>
      </c>
      <c r="F45" t="s">
        <v>102</v>
      </c>
      <c r="G45" t="str">
        <f>VLOOKUP(B45,'[1]XLS'!$I:$K,3,0)</f>
        <v>Struttura complessa</v>
      </c>
      <c r="H45" s="2">
        <v>51734.41</v>
      </c>
      <c r="I45" s="2">
        <v>36585.36</v>
      </c>
      <c r="J45" s="2">
        <v>28987.5</v>
      </c>
      <c r="K45" s="2">
        <v>10218</v>
      </c>
      <c r="L45" s="2"/>
      <c r="M45" s="2">
        <f t="shared" si="1"/>
        <v>127525.27</v>
      </c>
      <c r="N45" s="2"/>
      <c r="O45" t="s">
        <v>28</v>
      </c>
    </row>
    <row r="46" spans="1:15" ht="12.75">
      <c r="A46">
        <v>10401</v>
      </c>
      <c r="B46">
        <v>233256</v>
      </c>
      <c r="C46" t="s">
        <v>196</v>
      </c>
      <c r="D46">
        <v>2021</v>
      </c>
      <c r="F46" t="s">
        <v>197</v>
      </c>
      <c r="G46" t="str">
        <f>VLOOKUP(B46,'[1]XLS'!$I:$K,3,0)</f>
        <v>Struttura complessa</v>
      </c>
      <c r="H46" s="2">
        <v>45577.61</v>
      </c>
      <c r="I46" s="2">
        <v>20692.3</v>
      </c>
      <c r="J46" s="2">
        <v>18687.62</v>
      </c>
      <c r="K46" s="2">
        <v>33679.1</v>
      </c>
      <c r="L46" s="2">
        <v>53.46</v>
      </c>
      <c r="M46" s="2">
        <f t="shared" si="1"/>
        <v>118690.09000000001</v>
      </c>
      <c r="N46" s="2"/>
      <c r="O46" t="s">
        <v>28</v>
      </c>
    </row>
    <row r="47" spans="1:15" ht="12.75">
      <c r="A47">
        <v>10401</v>
      </c>
      <c r="B47">
        <v>233797</v>
      </c>
      <c r="C47" t="s">
        <v>206</v>
      </c>
      <c r="D47">
        <v>2021</v>
      </c>
      <c r="F47" t="s">
        <v>84</v>
      </c>
      <c r="G47" t="str">
        <f>VLOOKUP(B47,'[1]XLS'!$I:$K,3,0)</f>
        <v>Struttura complessa</v>
      </c>
      <c r="H47" s="2">
        <v>49948.6</v>
      </c>
      <c r="I47" s="2">
        <v>20886.92</v>
      </c>
      <c r="J47" s="2">
        <v>13478.17</v>
      </c>
      <c r="K47" s="2">
        <v>44555.49</v>
      </c>
      <c r="L47" s="2">
        <v>2661.01</v>
      </c>
      <c r="M47" s="2">
        <f t="shared" si="1"/>
        <v>131530.19</v>
      </c>
      <c r="N47" s="2">
        <v>11044.45</v>
      </c>
      <c r="O47" t="s">
        <v>15</v>
      </c>
    </row>
    <row r="48" spans="1:15" ht="12.75">
      <c r="A48">
        <v>10401</v>
      </c>
      <c r="B48">
        <v>151904</v>
      </c>
      <c r="C48" t="s">
        <v>65</v>
      </c>
      <c r="D48">
        <v>2021</v>
      </c>
      <c r="F48" t="s">
        <v>59</v>
      </c>
      <c r="G48" t="str">
        <f>VLOOKUP(B48,'[1]XLS'!$I:$K,3,0)</f>
        <v>Struttura complessa</v>
      </c>
      <c r="H48" s="2"/>
      <c r="I48" s="2"/>
      <c r="J48" s="2"/>
      <c r="K48" s="2"/>
      <c r="L48" s="2"/>
      <c r="M48" s="2">
        <f t="shared" si="1"/>
        <v>0</v>
      </c>
      <c r="N48" s="2"/>
      <c r="O48" t="s">
        <v>15</v>
      </c>
    </row>
    <row r="49" spans="1:15" ht="12.75">
      <c r="A49">
        <v>10401</v>
      </c>
      <c r="B49">
        <v>202661</v>
      </c>
      <c r="C49" t="s">
        <v>125</v>
      </c>
      <c r="D49">
        <v>2021</v>
      </c>
      <c r="F49" t="s">
        <v>24</v>
      </c>
      <c r="G49" t="str">
        <f>VLOOKUP(B49,'[1]XLS'!$I:$K,3,0)</f>
        <v>Struttura complessa</v>
      </c>
      <c r="H49" s="2">
        <v>45577.61</v>
      </c>
      <c r="I49" s="2">
        <v>20886.92</v>
      </c>
      <c r="J49" s="2">
        <v>13478.17</v>
      </c>
      <c r="K49" s="2">
        <v>42155.49</v>
      </c>
      <c r="L49" s="2">
        <v>17.82</v>
      </c>
      <c r="M49" s="2">
        <f t="shared" si="1"/>
        <v>122116.01000000001</v>
      </c>
      <c r="N49" s="2">
        <v>4956.7</v>
      </c>
      <c r="O49" t="s">
        <v>15</v>
      </c>
    </row>
    <row r="50" spans="1:15" ht="12.75">
      <c r="A50">
        <v>10401</v>
      </c>
      <c r="B50">
        <v>237883</v>
      </c>
      <c r="C50" t="s">
        <v>251</v>
      </c>
      <c r="D50">
        <v>2021</v>
      </c>
      <c r="F50" t="s">
        <v>161</v>
      </c>
      <c r="G50" t="str">
        <f>VLOOKUP(B50,'[1]XLS'!$I:$K,3,0)</f>
        <v>Struttura complessa</v>
      </c>
      <c r="H50" s="2">
        <v>51565.41</v>
      </c>
      <c r="I50" s="2">
        <v>15869.1</v>
      </c>
      <c r="J50" s="2">
        <v>25418.19</v>
      </c>
      <c r="K50" s="2">
        <v>8450.7</v>
      </c>
      <c r="L50" s="2">
        <v>948.34</v>
      </c>
      <c r="M50" s="2">
        <f t="shared" si="1"/>
        <v>102251.74</v>
      </c>
      <c r="N50" s="2"/>
      <c r="O50" t="s">
        <v>28</v>
      </c>
    </row>
    <row r="51" spans="1:15" ht="12.75">
      <c r="A51">
        <v>10401</v>
      </c>
      <c r="B51">
        <v>232191</v>
      </c>
      <c r="C51" t="s">
        <v>187</v>
      </c>
      <c r="D51">
        <v>2021</v>
      </c>
      <c r="F51" t="s">
        <v>41</v>
      </c>
      <c r="G51" t="str">
        <f>VLOOKUP(B51,'[1]XLS'!$I:$K,3,0)</f>
        <v>Struttura complessa</v>
      </c>
      <c r="H51" s="2">
        <v>48574.5</v>
      </c>
      <c r="I51" s="2">
        <v>20886.92</v>
      </c>
      <c r="J51" s="2">
        <v>13478.17</v>
      </c>
      <c r="K51" s="2">
        <v>43394.97</v>
      </c>
      <c r="L51" s="2"/>
      <c r="M51" s="2">
        <f t="shared" si="1"/>
        <v>126334.56</v>
      </c>
      <c r="N51" s="2"/>
      <c r="O51" t="s">
        <v>15</v>
      </c>
    </row>
    <row r="52" spans="1:15" ht="12.75">
      <c r="A52">
        <v>10401</v>
      </c>
      <c r="B52">
        <v>164077</v>
      </c>
      <c r="C52" t="s">
        <v>80</v>
      </c>
      <c r="D52">
        <v>2021</v>
      </c>
      <c r="F52" t="s">
        <v>81</v>
      </c>
      <c r="G52" t="str">
        <f>VLOOKUP(B52,'[1]XLS'!$I:$K,3,0)</f>
        <v>Struttura complessa</v>
      </c>
      <c r="H52" s="2">
        <v>52082.94</v>
      </c>
      <c r="I52" s="2">
        <v>20886.92</v>
      </c>
      <c r="J52" s="2">
        <v>13478.17</v>
      </c>
      <c r="K52" s="2">
        <v>42155.49</v>
      </c>
      <c r="L52" s="2">
        <v>1135.81</v>
      </c>
      <c r="M52" s="2">
        <f t="shared" si="1"/>
        <v>129739.32999999999</v>
      </c>
      <c r="N52" s="2">
        <v>3541.64</v>
      </c>
      <c r="O52" t="s">
        <v>15</v>
      </c>
    </row>
    <row r="53" spans="1:15" ht="12.75">
      <c r="A53">
        <v>10401</v>
      </c>
      <c r="B53">
        <v>229343</v>
      </c>
      <c r="C53" t="s">
        <v>155</v>
      </c>
      <c r="D53">
        <v>2021</v>
      </c>
      <c r="F53" t="s">
        <v>150</v>
      </c>
      <c r="G53" t="str">
        <f>VLOOKUP(B53,'[1]XLS'!$I:$K,3,0)</f>
        <v>Struttura complessa</v>
      </c>
      <c r="H53" s="2">
        <v>53616.42</v>
      </c>
      <c r="I53" s="2">
        <v>20886.92</v>
      </c>
      <c r="J53" s="2">
        <v>15950.68</v>
      </c>
      <c r="K53" s="2">
        <v>42155.49</v>
      </c>
      <c r="L53" s="2">
        <v>133.65</v>
      </c>
      <c r="M53" s="2">
        <f t="shared" si="1"/>
        <v>132743.15999999997</v>
      </c>
      <c r="N53" s="2">
        <v>22753.56</v>
      </c>
      <c r="O53" t="s">
        <v>15</v>
      </c>
    </row>
    <row r="54" spans="1:15" ht="12.75">
      <c r="A54">
        <v>10401</v>
      </c>
      <c r="B54">
        <v>231170</v>
      </c>
      <c r="C54" t="s">
        <v>169</v>
      </c>
      <c r="D54">
        <v>2021</v>
      </c>
      <c r="F54" t="s">
        <v>85</v>
      </c>
      <c r="G54" t="str">
        <f>VLOOKUP(B54,'[1]XLS'!$I:$K,3,0)</f>
        <v>Struttura complessa</v>
      </c>
      <c r="H54" s="2">
        <v>50017.89</v>
      </c>
      <c r="I54" s="2">
        <v>14241.68</v>
      </c>
      <c r="J54" s="2">
        <v>11396.65</v>
      </c>
      <c r="K54" s="2">
        <v>30035.53</v>
      </c>
      <c r="L54" s="2"/>
      <c r="M54" s="2">
        <f t="shared" si="1"/>
        <v>105691.75</v>
      </c>
      <c r="N54" s="2"/>
      <c r="O54" t="s">
        <v>15</v>
      </c>
    </row>
    <row r="55" spans="1:15" ht="12.75">
      <c r="A55">
        <v>10401</v>
      </c>
      <c r="B55">
        <v>235071</v>
      </c>
      <c r="C55" t="s">
        <v>219</v>
      </c>
      <c r="D55">
        <v>2021</v>
      </c>
      <c r="F55" t="s">
        <v>52</v>
      </c>
      <c r="G55" t="str">
        <f>VLOOKUP(B55,'[1]XLS'!$I:$K,3,0)</f>
        <v>Struttura complessa</v>
      </c>
      <c r="H55" s="2">
        <v>45577.61</v>
      </c>
      <c r="I55" s="2">
        <v>20886.96</v>
      </c>
      <c r="J55" s="2">
        <v>14198.17</v>
      </c>
      <c r="K55" s="2">
        <v>43394.97</v>
      </c>
      <c r="L55" s="2">
        <v>415.45</v>
      </c>
      <c r="M55" s="2">
        <f t="shared" si="1"/>
        <v>124473.16</v>
      </c>
      <c r="N55" s="2">
        <v>25870.2</v>
      </c>
      <c r="O55" t="s">
        <v>15</v>
      </c>
    </row>
    <row r="56" spans="1:15" ht="12.75">
      <c r="A56">
        <v>10401</v>
      </c>
      <c r="B56">
        <v>144288</v>
      </c>
      <c r="C56" t="s">
        <v>53</v>
      </c>
      <c r="D56">
        <v>2021</v>
      </c>
      <c r="F56" t="s">
        <v>54</v>
      </c>
      <c r="G56" t="str">
        <f>VLOOKUP(B56,'[1]XLS'!$I:$K,3,0)</f>
        <v>Struttura complessa</v>
      </c>
      <c r="H56" s="2">
        <v>45577.61</v>
      </c>
      <c r="I56" s="2">
        <v>20886.96</v>
      </c>
      <c r="J56" s="2">
        <v>11107.74</v>
      </c>
      <c r="K56" s="2">
        <v>42155.49</v>
      </c>
      <c r="L56" s="2">
        <v>1239.48</v>
      </c>
      <c r="M56" s="2">
        <f t="shared" si="1"/>
        <v>120967.28000000001</v>
      </c>
      <c r="N56" s="2">
        <v>240587</v>
      </c>
      <c r="O56" t="s">
        <v>15</v>
      </c>
    </row>
    <row r="57" spans="1:15" ht="12.75">
      <c r="A57">
        <v>10401</v>
      </c>
      <c r="B57">
        <v>202969</v>
      </c>
      <c r="C57" t="s">
        <v>140</v>
      </c>
      <c r="D57">
        <v>2021</v>
      </c>
      <c r="F57" t="s">
        <v>141</v>
      </c>
      <c r="G57" t="str">
        <f>VLOOKUP(B57,'[1]XLS'!$I:$K,3,0)</f>
        <v>Struttura complessa</v>
      </c>
      <c r="H57" s="2">
        <v>45577.61</v>
      </c>
      <c r="I57" s="2">
        <v>20886.92</v>
      </c>
      <c r="J57" s="2">
        <v>10672.54</v>
      </c>
      <c r="K57" s="2">
        <v>43394.97</v>
      </c>
      <c r="L57" s="2">
        <v>258.23</v>
      </c>
      <c r="M57" s="2">
        <f t="shared" si="1"/>
        <v>120790.27</v>
      </c>
      <c r="N57" s="2">
        <v>54355.87</v>
      </c>
      <c r="O57" t="s">
        <v>15</v>
      </c>
    </row>
    <row r="58" spans="1:15" ht="12.75">
      <c r="A58">
        <v>10401</v>
      </c>
      <c r="B58">
        <v>231597</v>
      </c>
      <c r="C58" t="s">
        <v>180</v>
      </c>
      <c r="D58">
        <v>2021</v>
      </c>
      <c r="F58" t="s">
        <v>129</v>
      </c>
      <c r="G58" t="str">
        <f>VLOOKUP(B58,'[1]XLS'!$I:$K,3,0)</f>
        <v>Struttura complessa</v>
      </c>
      <c r="H58" s="2">
        <v>48890.27</v>
      </c>
      <c r="I58" s="2">
        <v>20886.92</v>
      </c>
      <c r="J58" s="2">
        <v>8925.81</v>
      </c>
      <c r="K58" s="2">
        <v>42155.49</v>
      </c>
      <c r="L58" s="2"/>
      <c r="M58" s="2">
        <f t="shared" si="1"/>
        <v>120858.48999999999</v>
      </c>
      <c r="N58" s="2"/>
      <c r="O58" t="s">
        <v>15</v>
      </c>
    </row>
    <row r="59" spans="1:15" ht="12.75">
      <c r="A59">
        <v>10401</v>
      </c>
      <c r="B59">
        <v>174840</v>
      </c>
      <c r="C59" t="s">
        <v>91</v>
      </c>
      <c r="D59">
        <v>2021</v>
      </c>
      <c r="F59" t="s">
        <v>84</v>
      </c>
      <c r="G59" t="str">
        <f>VLOOKUP(B59,'[1]XLS'!$I:$K,3,0)</f>
        <v>Struttura complessa</v>
      </c>
      <c r="H59" s="2">
        <v>49081.24</v>
      </c>
      <c r="I59" s="2">
        <v>20886.92</v>
      </c>
      <c r="J59" s="2">
        <v>13478.17</v>
      </c>
      <c r="K59" s="2">
        <v>42155.49</v>
      </c>
      <c r="L59" s="2"/>
      <c r="M59" s="2">
        <f t="shared" si="1"/>
        <v>125601.82</v>
      </c>
      <c r="N59" s="2">
        <v>4409.4</v>
      </c>
      <c r="O59" t="s">
        <v>15</v>
      </c>
    </row>
    <row r="60" spans="1:15" ht="12.75">
      <c r="A60">
        <v>10401</v>
      </c>
      <c r="B60">
        <v>173501</v>
      </c>
      <c r="C60" t="s">
        <v>89</v>
      </c>
      <c r="D60">
        <v>2021</v>
      </c>
      <c r="F60" t="s">
        <v>40</v>
      </c>
      <c r="G60" t="str">
        <f>VLOOKUP(B60,'[1]XLS'!$I:$K,3,0)</f>
        <v>Struttura complessa</v>
      </c>
      <c r="H60" s="2">
        <v>51565.41</v>
      </c>
      <c r="I60" s="2">
        <v>15505.58</v>
      </c>
      <c r="J60" s="2">
        <v>25713.23</v>
      </c>
      <c r="K60" s="2">
        <v>6420.6</v>
      </c>
      <c r="L60" s="2">
        <v>135.94</v>
      </c>
      <c r="M60" s="2">
        <f t="shared" si="1"/>
        <v>99340.76000000001</v>
      </c>
      <c r="N60" s="2"/>
      <c r="O60" t="s">
        <v>28</v>
      </c>
    </row>
    <row r="61" spans="1:15" ht="12.75">
      <c r="A61">
        <v>10401</v>
      </c>
      <c r="B61">
        <v>151205</v>
      </c>
      <c r="C61" t="s">
        <v>58</v>
      </c>
      <c r="D61">
        <v>2021</v>
      </c>
      <c r="F61" t="s">
        <v>59</v>
      </c>
      <c r="G61" t="str">
        <f>VLOOKUP(B61,'[1]XLS'!$I:$K,3,0)</f>
        <v>Struttura complessa</v>
      </c>
      <c r="H61" s="2">
        <v>48513.4</v>
      </c>
      <c r="I61" s="2">
        <v>20886.92</v>
      </c>
      <c r="J61" s="2">
        <v>13450.68</v>
      </c>
      <c r="K61" s="2">
        <v>42155.49</v>
      </c>
      <c r="L61" s="2">
        <v>258.85</v>
      </c>
      <c r="M61" s="2">
        <f t="shared" si="1"/>
        <v>125265.34</v>
      </c>
      <c r="N61" s="2"/>
      <c r="O61" t="s">
        <v>15</v>
      </c>
    </row>
    <row r="62" spans="1:15" ht="12.75">
      <c r="A62">
        <v>10401</v>
      </c>
      <c r="B62">
        <v>256025</v>
      </c>
      <c r="C62" t="s">
        <v>274</v>
      </c>
      <c r="D62">
        <v>2021</v>
      </c>
      <c r="F62" t="s">
        <v>275</v>
      </c>
      <c r="G62" t="str">
        <f>VLOOKUP(B62,'[1]XLS'!$I:$K,3,0)</f>
        <v>Struttura complessa</v>
      </c>
      <c r="H62" s="2">
        <v>45577.61</v>
      </c>
      <c r="I62" s="2">
        <v>20886.92</v>
      </c>
      <c r="J62" s="2">
        <v>2033.33</v>
      </c>
      <c r="K62" s="2">
        <v>42155.49</v>
      </c>
      <c r="L62" s="2">
        <v>277.66</v>
      </c>
      <c r="M62" s="2">
        <f t="shared" si="1"/>
        <v>110931.01000000001</v>
      </c>
      <c r="N62" s="2">
        <v>6321.58</v>
      </c>
      <c r="O62" t="s">
        <v>15</v>
      </c>
    </row>
    <row r="63" spans="1:15" ht="12.75">
      <c r="A63">
        <v>10401</v>
      </c>
      <c r="B63">
        <v>233478</v>
      </c>
      <c r="C63" t="s">
        <v>201</v>
      </c>
      <c r="D63">
        <v>2021</v>
      </c>
      <c r="F63" t="s">
        <v>18</v>
      </c>
      <c r="G63" t="str">
        <f>VLOOKUP(B63,'[1]XLS'!$I:$K,3,0)</f>
        <v>Struttura complessa</v>
      </c>
      <c r="H63" s="2">
        <v>48890.4</v>
      </c>
      <c r="I63" s="2">
        <v>14536.98</v>
      </c>
      <c r="J63" s="2">
        <v>9614.15</v>
      </c>
      <c r="K63" s="2">
        <v>33275.53</v>
      </c>
      <c r="L63" s="2">
        <v>180.19</v>
      </c>
      <c r="M63" s="2">
        <f t="shared" si="1"/>
        <v>106497.25</v>
      </c>
      <c r="N63" s="2"/>
      <c r="O63" t="s">
        <v>15</v>
      </c>
    </row>
    <row r="64" spans="1:15" ht="12.75">
      <c r="A64">
        <v>10401</v>
      </c>
      <c r="B64">
        <v>231277</v>
      </c>
      <c r="C64" t="s">
        <v>171</v>
      </c>
      <c r="D64">
        <v>2021</v>
      </c>
      <c r="F64" t="s">
        <v>114</v>
      </c>
      <c r="G64" t="str">
        <f>VLOOKUP(B64,'[1]XLS'!$I:$K,3,0)</f>
        <v>Struttura complessa</v>
      </c>
      <c r="H64" s="2">
        <v>49488.53</v>
      </c>
      <c r="I64" s="2">
        <v>20886.92</v>
      </c>
      <c r="J64" s="2">
        <v>13478.17</v>
      </c>
      <c r="K64" s="2">
        <v>42155.49</v>
      </c>
      <c r="L64" s="2"/>
      <c r="M64" s="2">
        <f t="shared" si="1"/>
        <v>126009.10999999999</v>
      </c>
      <c r="N64" s="2"/>
      <c r="O64" t="s">
        <v>15</v>
      </c>
    </row>
    <row r="65" spans="1:15" ht="12.75">
      <c r="A65">
        <v>10401</v>
      </c>
      <c r="B65">
        <v>237845</v>
      </c>
      <c r="C65" t="s">
        <v>250</v>
      </c>
      <c r="D65">
        <v>2021</v>
      </c>
      <c r="F65" t="s">
        <v>70</v>
      </c>
      <c r="G65" t="str">
        <f>VLOOKUP(B65,'[1]XLS'!$I:$K,3,0)</f>
        <v>Struttura complessa</v>
      </c>
      <c r="H65" s="2">
        <v>45577.61</v>
      </c>
      <c r="I65" s="2">
        <v>20886.92</v>
      </c>
      <c r="J65" s="2">
        <v>1366.66</v>
      </c>
      <c r="K65" s="2">
        <v>42155.49</v>
      </c>
      <c r="L65" s="2">
        <v>429.09</v>
      </c>
      <c r="M65" s="2">
        <f t="shared" si="1"/>
        <v>110415.76999999999</v>
      </c>
      <c r="N65" s="2">
        <v>98.3</v>
      </c>
      <c r="O65" t="s">
        <v>15</v>
      </c>
    </row>
    <row r="66" spans="1:15" ht="12.75">
      <c r="A66">
        <v>10401</v>
      </c>
      <c r="B66">
        <v>238749</v>
      </c>
      <c r="C66" t="s">
        <v>260</v>
      </c>
      <c r="D66">
        <v>2021</v>
      </c>
      <c r="F66" t="s">
        <v>261</v>
      </c>
      <c r="G66" t="str">
        <f>VLOOKUP(B66,'[1]XLS'!$I:$K,3,0)</f>
        <v>Struttura complessa</v>
      </c>
      <c r="H66" s="2">
        <v>49663.12</v>
      </c>
      <c r="I66" s="2">
        <v>20886.92</v>
      </c>
      <c r="J66" s="2">
        <v>13450.68</v>
      </c>
      <c r="K66" s="2">
        <v>42155.49</v>
      </c>
      <c r="L66" s="2">
        <v>154.92</v>
      </c>
      <c r="M66" s="2">
        <f aca="true" t="shared" si="2" ref="M66:M97">SUM(H66:L66)</f>
        <v>126311.12999999999</v>
      </c>
      <c r="N66" s="2"/>
      <c r="O66" t="s">
        <v>15</v>
      </c>
    </row>
    <row r="67" spans="1:15" ht="12.75">
      <c r="A67">
        <v>10401</v>
      </c>
      <c r="B67">
        <v>121546</v>
      </c>
      <c r="C67" t="s">
        <v>31</v>
      </c>
      <c r="D67">
        <v>2021</v>
      </c>
      <c r="F67" t="s">
        <v>32</v>
      </c>
      <c r="G67" t="str">
        <f>VLOOKUP(B67,'[1]XLS'!$I:$K,3,0)</f>
        <v>Struttura complessa</v>
      </c>
      <c r="H67" s="2">
        <v>45577.61</v>
      </c>
      <c r="I67" s="2">
        <v>20886.92</v>
      </c>
      <c r="J67" s="2">
        <v>13378.17</v>
      </c>
      <c r="K67" s="2">
        <v>42155.49</v>
      </c>
      <c r="L67" s="2">
        <v>2495.54</v>
      </c>
      <c r="M67" s="2">
        <f t="shared" si="2"/>
        <v>124493.73</v>
      </c>
      <c r="N67" s="2"/>
      <c r="O67" t="s">
        <v>15</v>
      </c>
    </row>
    <row r="68" spans="1:15" ht="12.75">
      <c r="A68">
        <v>10401</v>
      </c>
      <c r="B68">
        <v>202759</v>
      </c>
      <c r="C68" t="s">
        <v>134</v>
      </c>
      <c r="D68">
        <v>2021</v>
      </c>
      <c r="F68" t="s">
        <v>18</v>
      </c>
      <c r="G68" t="str">
        <f>VLOOKUP(B68,'[1]XLS'!$I:$K,3,0)</f>
        <v>Struttura complessa</v>
      </c>
      <c r="H68" s="2">
        <v>45577.61</v>
      </c>
      <c r="I68" s="2">
        <v>13093.87</v>
      </c>
      <c r="J68" s="2">
        <v>8362.47</v>
      </c>
      <c r="K68" s="2">
        <v>28175.53</v>
      </c>
      <c r="L68" s="2">
        <v>30.23</v>
      </c>
      <c r="M68" s="2">
        <f t="shared" si="2"/>
        <v>95239.70999999999</v>
      </c>
      <c r="N68" s="2">
        <v>3668.57</v>
      </c>
      <c r="O68" t="s">
        <v>15</v>
      </c>
    </row>
    <row r="69" spans="1:15" ht="12.75">
      <c r="A69">
        <v>10401</v>
      </c>
      <c r="B69">
        <v>238078</v>
      </c>
      <c r="C69" t="s">
        <v>254</v>
      </c>
      <c r="D69">
        <v>2021</v>
      </c>
      <c r="F69" t="s">
        <v>47</v>
      </c>
      <c r="G69" t="str">
        <f>VLOOKUP(B69,'[1]XLS'!$I:$K,3,0)</f>
        <v>Struttura complessa</v>
      </c>
      <c r="H69" s="2">
        <v>45577.61</v>
      </c>
      <c r="I69" s="2">
        <v>8773.41</v>
      </c>
      <c r="J69" s="2">
        <v>12869.17</v>
      </c>
      <c r="K69" s="2">
        <v>14546.17</v>
      </c>
      <c r="L69" s="2">
        <v>17.82</v>
      </c>
      <c r="M69" s="2">
        <f t="shared" si="2"/>
        <v>81784.18000000001</v>
      </c>
      <c r="N69" s="2">
        <v>324.2</v>
      </c>
      <c r="O69" t="s">
        <v>28</v>
      </c>
    </row>
    <row r="70" spans="1:15" ht="12.75">
      <c r="A70">
        <v>10401</v>
      </c>
      <c r="B70">
        <v>233284</v>
      </c>
      <c r="C70" t="s">
        <v>198</v>
      </c>
      <c r="D70">
        <v>2021</v>
      </c>
      <c r="F70" t="s">
        <v>199</v>
      </c>
      <c r="G70" t="str">
        <f>VLOOKUP(B70,'[1]XLS'!$I:$K,3,0)</f>
        <v>Struttura complessa</v>
      </c>
      <c r="H70" s="2">
        <v>45577.61</v>
      </c>
      <c r="I70" s="2">
        <v>20886.96</v>
      </c>
      <c r="J70" s="2">
        <v>17319.17</v>
      </c>
      <c r="K70" s="2">
        <v>48155.49</v>
      </c>
      <c r="L70" s="2">
        <v>1334.74</v>
      </c>
      <c r="M70" s="2">
        <f t="shared" si="2"/>
        <v>133273.97</v>
      </c>
      <c r="N70" s="2">
        <v>9746.14</v>
      </c>
      <c r="O70" t="s">
        <v>15</v>
      </c>
    </row>
    <row r="71" spans="1:15" ht="12.75">
      <c r="A71">
        <v>10401</v>
      </c>
      <c r="B71">
        <v>239067</v>
      </c>
      <c r="C71" t="s">
        <v>266</v>
      </c>
      <c r="D71">
        <v>2021</v>
      </c>
      <c r="F71" t="s">
        <v>19</v>
      </c>
      <c r="G71" t="str">
        <f>VLOOKUP(B71,'[1]XLS'!$I:$K,3,0)</f>
        <v>Struttura complessa</v>
      </c>
      <c r="H71" s="2">
        <v>45577.61</v>
      </c>
      <c r="I71" s="2">
        <v>14536.98</v>
      </c>
      <c r="J71" s="2">
        <v>10769.98</v>
      </c>
      <c r="K71" s="2">
        <v>33275.53</v>
      </c>
      <c r="L71" s="2">
        <v>16.46</v>
      </c>
      <c r="M71" s="2">
        <f t="shared" si="2"/>
        <v>104176.56</v>
      </c>
      <c r="N71" s="2"/>
      <c r="O71" t="s">
        <v>15</v>
      </c>
    </row>
    <row r="72" spans="1:15" ht="12.75">
      <c r="A72">
        <v>10401</v>
      </c>
      <c r="B72">
        <v>237118</v>
      </c>
      <c r="C72" t="s">
        <v>242</v>
      </c>
      <c r="D72">
        <v>2021</v>
      </c>
      <c r="F72" t="s">
        <v>60</v>
      </c>
      <c r="G72" t="str">
        <f>VLOOKUP(B72,'[1]XLS'!$I:$K,3,0)</f>
        <v>Struttura complessa</v>
      </c>
      <c r="H72" s="2">
        <v>45577.61</v>
      </c>
      <c r="I72" s="2">
        <v>13093.87</v>
      </c>
      <c r="J72" s="2">
        <v>8925.81</v>
      </c>
      <c r="K72" s="2">
        <v>26871.93</v>
      </c>
      <c r="L72" s="2">
        <v>3556.4</v>
      </c>
      <c r="M72" s="2">
        <f t="shared" si="2"/>
        <v>98025.62</v>
      </c>
      <c r="N72" s="2">
        <v>39063.49</v>
      </c>
      <c r="O72" t="s">
        <v>15</v>
      </c>
    </row>
    <row r="73" spans="1:15" ht="12.75">
      <c r="A73">
        <v>10401</v>
      </c>
      <c r="B73">
        <v>237708</v>
      </c>
      <c r="C73" t="s">
        <v>248</v>
      </c>
      <c r="D73">
        <v>2021</v>
      </c>
      <c r="F73" t="s">
        <v>150</v>
      </c>
      <c r="G73" t="str">
        <f>VLOOKUP(B73,'[1]XLS'!$I:$K,3,0)</f>
        <v>Struttura complessa</v>
      </c>
      <c r="H73" s="2">
        <v>30385.07</v>
      </c>
      <c r="I73" s="2">
        <v>14000</v>
      </c>
      <c r="J73" s="2">
        <v>1000</v>
      </c>
      <c r="K73" s="2">
        <v>28663.65</v>
      </c>
      <c r="L73" s="2">
        <v>17.82</v>
      </c>
      <c r="M73" s="2">
        <f t="shared" si="2"/>
        <v>74066.54000000001</v>
      </c>
      <c r="N73" s="2"/>
      <c r="O73" t="s">
        <v>15</v>
      </c>
    </row>
    <row r="74" spans="1:15" ht="12.75">
      <c r="A74">
        <v>10401</v>
      </c>
      <c r="B74">
        <v>294451</v>
      </c>
      <c r="C74" t="s">
        <v>276</v>
      </c>
      <c r="D74">
        <v>2021</v>
      </c>
      <c r="F74" t="s">
        <v>40</v>
      </c>
      <c r="G74" t="str">
        <f>VLOOKUP(B74,'[1]XLS'!$I:$K,3,0)</f>
        <v>Struttura complessa</v>
      </c>
      <c r="H74" s="2">
        <v>47169.28</v>
      </c>
      <c r="I74" s="2">
        <v>27943.14</v>
      </c>
      <c r="J74" s="2">
        <v>30943</v>
      </c>
      <c r="K74" s="2">
        <v>10218</v>
      </c>
      <c r="L74" s="2"/>
      <c r="M74" s="2">
        <f t="shared" si="2"/>
        <v>116273.42</v>
      </c>
      <c r="N74" s="2"/>
      <c r="O74" t="s">
        <v>28</v>
      </c>
    </row>
    <row r="75" spans="1:15" ht="12.75">
      <c r="A75">
        <v>10401</v>
      </c>
      <c r="B75">
        <v>198393</v>
      </c>
      <c r="C75" t="s">
        <v>110</v>
      </c>
      <c r="D75">
        <v>2021</v>
      </c>
      <c r="F75" t="s">
        <v>111</v>
      </c>
      <c r="G75" t="str">
        <f>VLOOKUP(B75,'[1]XLS'!$I:$K,3,0)</f>
        <v>Struttura complessa</v>
      </c>
      <c r="H75" s="2">
        <v>47522.67</v>
      </c>
      <c r="I75" s="2">
        <v>20886.92</v>
      </c>
      <c r="J75" s="2">
        <v>8155.81</v>
      </c>
      <c r="K75" s="2">
        <v>42155.49</v>
      </c>
      <c r="L75" s="2">
        <v>1159.21</v>
      </c>
      <c r="M75" s="2">
        <f t="shared" si="2"/>
        <v>119880.09999999999</v>
      </c>
      <c r="N75" s="2">
        <v>41010.53</v>
      </c>
      <c r="O75" t="s">
        <v>15</v>
      </c>
    </row>
    <row r="76" spans="1:15" ht="12.75">
      <c r="A76">
        <v>10401</v>
      </c>
      <c r="B76">
        <v>194139</v>
      </c>
      <c r="C76" t="s">
        <v>107</v>
      </c>
      <c r="D76">
        <v>2021</v>
      </c>
      <c r="F76" t="s">
        <v>108</v>
      </c>
      <c r="G76" t="str">
        <f>VLOOKUP(B76,'[1]XLS'!$I:$K,3,0)</f>
        <v>Struttura complessa</v>
      </c>
      <c r="H76" s="2">
        <v>35059.7</v>
      </c>
      <c r="I76" s="2">
        <v>16153.99</v>
      </c>
      <c r="J76" s="2">
        <v>8632.48</v>
      </c>
      <c r="K76" s="2">
        <v>32427.3</v>
      </c>
      <c r="L76" s="2">
        <v>22.12</v>
      </c>
      <c r="M76" s="2">
        <f t="shared" si="2"/>
        <v>92295.59</v>
      </c>
      <c r="N76" s="2">
        <v>13936.13</v>
      </c>
      <c r="O76" t="s">
        <v>15</v>
      </c>
    </row>
    <row r="77" spans="1:15" ht="12.75">
      <c r="A77">
        <v>10401</v>
      </c>
      <c r="B77">
        <v>194139</v>
      </c>
      <c r="C77" t="s">
        <v>107</v>
      </c>
      <c r="D77">
        <v>2021</v>
      </c>
      <c r="F77" t="s">
        <v>16</v>
      </c>
      <c r="G77" t="str">
        <f>VLOOKUP(B77,'[1]XLS'!$I:$K,3,0)</f>
        <v>Struttura complessa</v>
      </c>
      <c r="H77" s="2">
        <v>10517.91</v>
      </c>
      <c r="I77" s="2">
        <v>3286.93</v>
      </c>
      <c r="J77" s="2">
        <v>200</v>
      </c>
      <c r="K77" s="2">
        <v>4936.08</v>
      </c>
      <c r="L77" s="2">
        <v>101.78</v>
      </c>
      <c r="M77" s="2">
        <f t="shared" si="2"/>
        <v>19042.699999999997</v>
      </c>
      <c r="N77" s="2">
        <v>866.05</v>
      </c>
      <c r="O77" t="s">
        <v>15</v>
      </c>
    </row>
    <row r="78" spans="1:15" ht="12.75">
      <c r="A78">
        <v>10401</v>
      </c>
      <c r="B78">
        <v>236994</v>
      </c>
      <c r="C78" t="s">
        <v>239</v>
      </c>
      <c r="D78">
        <v>2021</v>
      </c>
      <c r="F78" t="s">
        <v>193</v>
      </c>
      <c r="G78" t="str">
        <f>VLOOKUP(B78,'[1]XLS'!$I:$K,3,0)</f>
        <v>Struttura complessa</v>
      </c>
      <c r="H78" s="2">
        <v>45577.61</v>
      </c>
      <c r="I78" s="2">
        <v>20886.92</v>
      </c>
      <c r="J78" s="2">
        <v>8155.81</v>
      </c>
      <c r="K78" s="2">
        <v>42155.49</v>
      </c>
      <c r="L78" s="2"/>
      <c r="M78" s="2">
        <f t="shared" si="2"/>
        <v>116775.82999999999</v>
      </c>
      <c r="N78" s="2"/>
      <c r="O78" t="s">
        <v>15</v>
      </c>
    </row>
    <row r="79" spans="1:15" ht="12.75">
      <c r="A79">
        <v>10401</v>
      </c>
      <c r="B79">
        <v>217248</v>
      </c>
      <c r="C79" t="s">
        <v>152</v>
      </c>
      <c r="D79">
        <v>2021</v>
      </c>
      <c r="F79" t="s">
        <v>40</v>
      </c>
      <c r="G79" t="str">
        <f>VLOOKUP(B79,'[1]XLS'!$I:$K,3,0)</f>
        <v>Struttura complessa</v>
      </c>
      <c r="H79" s="2">
        <v>51385.7</v>
      </c>
      <c r="I79" s="2">
        <v>26527.93</v>
      </c>
      <c r="J79" s="2">
        <v>22288</v>
      </c>
      <c r="K79" s="2">
        <v>10218</v>
      </c>
      <c r="L79" s="2"/>
      <c r="M79" s="2">
        <f t="shared" si="2"/>
        <v>110419.63</v>
      </c>
      <c r="N79" s="2"/>
      <c r="O79" t="s">
        <v>28</v>
      </c>
    </row>
    <row r="80" spans="1:15" ht="12.75">
      <c r="A80">
        <v>10401</v>
      </c>
      <c r="B80">
        <v>236535</v>
      </c>
      <c r="C80" t="s">
        <v>233</v>
      </c>
      <c r="D80">
        <v>2021</v>
      </c>
      <c r="F80" t="s">
        <v>46</v>
      </c>
      <c r="G80" t="str">
        <f>VLOOKUP(B80,'[1]XLS'!$I:$K,3,0)</f>
        <v>Struttura complessa</v>
      </c>
      <c r="H80" s="2">
        <v>42328.66</v>
      </c>
      <c r="I80" s="2">
        <v>18791.74</v>
      </c>
      <c r="J80" s="2">
        <v>12438.33</v>
      </c>
      <c r="K80" s="2">
        <v>36151.57</v>
      </c>
      <c r="L80" s="2"/>
      <c r="M80" s="2">
        <f t="shared" si="2"/>
        <v>109710.30000000002</v>
      </c>
      <c r="N80" s="2"/>
      <c r="O80" t="s">
        <v>15</v>
      </c>
    </row>
    <row r="81" spans="1:15" ht="12.75">
      <c r="A81">
        <v>10401</v>
      </c>
      <c r="B81">
        <v>236535</v>
      </c>
      <c r="C81" t="s">
        <v>233</v>
      </c>
      <c r="D81">
        <v>2021</v>
      </c>
      <c r="F81" t="s">
        <v>85</v>
      </c>
      <c r="G81" t="str">
        <f>VLOOKUP(B81,'[1]XLS'!$I:$K,3,0)</f>
        <v>Struttura complessa</v>
      </c>
      <c r="H81" s="2">
        <v>7696.12</v>
      </c>
      <c r="I81" s="2">
        <v>2136.7</v>
      </c>
      <c r="J81" s="2">
        <v>750</v>
      </c>
      <c r="K81" s="2">
        <v>5371.62</v>
      </c>
      <c r="L81" s="2"/>
      <c r="M81" s="2">
        <f t="shared" si="2"/>
        <v>15954.439999999999</v>
      </c>
      <c r="N81" s="2"/>
      <c r="O81" t="s">
        <v>15</v>
      </c>
    </row>
    <row r="82" spans="1:15" ht="12.75">
      <c r="A82">
        <v>10401</v>
      </c>
      <c r="B82">
        <v>230711</v>
      </c>
      <c r="C82" t="s">
        <v>160</v>
      </c>
      <c r="D82">
        <v>2021</v>
      </c>
      <c r="F82" t="s">
        <v>40</v>
      </c>
      <c r="G82" t="str">
        <f>VLOOKUP(B82,'[1]XLS'!$I:$K,3,0)</f>
        <v>Struttura complessa</v>
      </c>
      <c r="H82" s="2">
        <v>51687.48</v>
      </c>
      <c r="I82" s="2">
        <v>26585.37</v>
      </c>
      <c r="J82" s="2">
        <v>28960.5</v>
      </c>
      <c r="K82" s="2">
        <v>10218</v>
      </c>
      <c r="L82" s="2"/>
      <c r="M82" s="2">
        <f t="shared" si="2"/>
        <v>117451.35</v>
      </c>
      <c r="N82" s="2"/>
      <c r="O82" t="s">
        <v>28</v>
      </c>
    </row>
    <row r="83" spans="1:15" ht="12.75">
      <c r="A83">
        <v>10401</v>
      </c>
      <c r="B83">
        <v>202740</v>
      </c>
      <c r="C83" t="s">
        <v>130</v>
      </c>
      <c r="D83">
        <v>2021</v>
      </c>
      <c r="F83" t="s">
        <v>131</v>
      </c>
      <c r="G83" t="str">
        <f>VLOOKUP(B83,'[1]XLS'!$I:$K,3,0)</f>
        <v>Struttura complessa</v>
      </c>
      <c r="H83" s="2">
        <v>45577.61</v>
      </c>
      <c r="I83" s="2">
        <v>20886.96</v>
      </c>
      <c r="J83" s="2">
        <v>1446.67</v>
      </c>
      <c r="K83" s="2">
        <v>42155.49</v>
      </c>
      <c r="L83" s="2">
        <v>323.87</v>
      </c>
      <c r="M83" s="2">
        <f t="shared" si="2"/>
        <v>110390.6</v>
      </c>
      <c r="N83" s="2">
        <v>40485.19</v>
      </c>
      <c r="O83" t="s">
        <v>15</v>
      </c>
    </row>
    <row r="84" spans="1:15" ht="12.75">
      <c r="A84">
        <v>10401</v>
      </c>
      <c r="B84">
        <v>239566</v>
      </c>
      <c r="C84" t="s">
        <v>269</v>
      </c>
      <c r="D84">
        <v>2021</v>
      </c>
      <c r="F84" t="s">
        <v>129</v>
      </c>
      <c r="G84" t="str">
        <f>VLOOKUP(B84,'[1]XLS'!$I:$K,3,0)</f>
        <v>Struttura complessa</v>
      </c>
      <c r="H84" s="2">
        <v>50653.85</v>
      </c>
      <c r="I84" s="2">
        <v>20886.92</v>
      </c>
      <c r="J84" s="2">
        <v>13444.83</v>
      </c>
      <c r="K84" s="2">
        <v>42155.49</v>
      </c>
      <c r="L84" s="2">
        <v>278.06</v>
      </c>
      <c r="M84" s="2">
        <f t="shared" si="2"/>
        <v>127419.15</v>
      </c>
      <c r="N84" s="2">
        <v>7855.08</v>
      </c>
      <c r="O84" t="s">
        <v>15</v>
      </c>
    </row>
    <row r="85" spans="1:15" ht="12.75">
      <c r="A85">
        <v>10401</v>
      </c>
      <c r="B85">
        <v>165001</v>
      </c>
      <c r="C85" t="s">
        <v>83</v>
      </c>
      <c r="D85">
        <v>2021</v>
      </c>
      <c r="F85" t="s">
        <v>20</v>
      </c>
      <c r="G85" t="str">
        <f>VLOOKUP(B85,'[1]XLS'!$I:$K,3,0)</f>
        <v>Struttura complessa</v>
      </c>
      <c r="H85" s="2">
        <v>48844.25</v>
      </c>
      <c r="I85" s="2">
        <v>14536.98</v>
      </c>
      <c r="J85" s="2">
        <v>9979.98</v>
      </c>
      <c r="K85" s="2">
        <v>33275.53</v>
      </c>
      <c r="L85" s="2"/>
      <c r="M85" s="2">
        <f t="shared" si="2"/>
        <v>106636.73999999999</v>
      </c>
      <c r="N85" s="2">
        <v>21.19</v>
      </c>
      <c r="O85" t="s">
        <v>15</v>
      </c>
    </row>
    <row r="86" spans="1:15" ht="12.75">
      <c r="A86">
        <v>10401</v>
      </c>
      <c r="B86">
        <v>202272</v>
      </c>
      <c r="C86" t="s">
        <v>115</v>
      </c>
      <c r="D86">
        <v>2021</v>
      </c>
      <c r="F86" t="s">
        <v>116</v>
      </c>
      <c r="G86" t="str">
        <f>VLOOKUP(B86,'[1]XLS'!$I:$K,3,0)</f>
        <v>Struttura complessa</v>
      </c>
      <c r="H86" s="2">
        <v>49948.6</v>
      </c>
      <c r="I86" s="2">
        <v>20886.92</v>
      </c>
      <c r="J86" s="2">
        <v>8925.81</v>
      </c>
      <c r="K86" s="2">
        <v>43115.49</v>
      </c>
      <c r="L86" s="2">
        <v>8.91</v>
      </c>
      <c r="M86" s="2">
        <f t="shared" si="2"/>
        <v>122885.72999999998</v>
      </c>
      <c r="N86" s="2"/>
      <c r="O86" t="s">
        <v>15</v>
      </c>
    </row>
    <row r="87" spans="1:15" ht="12.75">
      <c r="A87">
        <v>10401</v>
      </c>
      <c r="B87">
        <v>232361</v>
      </c>
      <c r="C87" t="s">
        <v>190</v>
      </c>
      <c r="D87">
        <v>2021</v>
      </c>
      <c r="F87" t="s">
        <v>108</v>
      </c>
      <c r="G87" t="str">
        <f>VLOOKUP(B87,'[1]XLS'!$I:$K,3,0)</f>
        <v>Struttura complessa</v>
      </c>
      <c r="H87" s="2">
        <v>47326.11</v>
      </c>
      <c r="I87" s="2">
        <v>20886.96</v>
      </c>
      <c r="J87" s="2">
        <v>13478.17</v>
      </c>
      <c r="K87" s="2">
        <v>42155.49</v>
      </c>
      <c r="L87" s="2">
        <v>61.27</v>
      </c>
      <c r="M87" s="2">
        <f t="shared" si="2"/>
        <v>123908.00000000001</v>
      </c>
      <c r="N87" s="2">
        <v>3104.05</v>
      </c>
      <c r="O87" t="s">
        <v>15</v>
      </c>
    </row>
    <row r="88" spans="1:15" ht="12.75">
      <c r="A88">
        <v>10401</v>
      </c>
      <c r="B88">
        <v>239141</v>
      </c>
      <c r="C88" t="s">
        <v>268</v>
      </c>
      <c r="D88">
        <v>2021</v>
      </c>
      <c r="F88" t="s">
        <v>113</v>
      </c>
      <c r="G88" t="str">
        <f>VLOOKUP(B88,'[1]XLS'!$I:$K,3,0)</f>
        <v>Struttura complessa</v>
      </c>
      <c r="H88" s="2">
        <v>51565.41</v>
      </c>
      <c r="I88" s="2">
        <v>25570.91</v>
      </c>
      <c r="J88" s="2">
        <v>28789.5</v>
      </c>
      <c r="K88" s="2">
        <v>10218</v>
      </c>
      <c r="L88" s="2">
        <v>17.82</v>
      </c>
      <c r="M88" s="2">
        <f t="shared" si="2"/>
        <v>116161.64000000001</v>
      </c>
      <c r="N88" s="2"/>
      <c r="O88" t="s">
        <v>28</v>
      </c>
    </row>
    <row r="89" spans="1:15" ht="12.75">
      <c r="A89">
        <v>10401</v>
      </c>
      <c r="B89">
        <v>235685</v>
      </c>
      <c r="C89" t="s">
        <v>226</v>
      </c>
      <c r="D89">
        <v>2021</v>
      </c>
      <c r="F89" t="s">
        <v>32</v>
      </c>
      <c r="G89" t="str">
        <f>VLOOKUP(B89,'[1]XLS'!$I:$K,3,0)</f>
        <v>Struttura complessa</v>
      </c>
      <c r="H89" s="2">
        <v>45577.61</v>
      </c>
      <c r="I89" s="2">
        <v>20497.31</v>
      </c>
      <c r="J89" s="2">
        <v>8155.81</v>
      </c>
      <c r="K89" s="2">
        <v>41537.03</v>
      </c>
      <c r="L89" s="2">
        <v>926.92</v>
      </c>
      <c r="M89" s="2">
        <f t="shared" si="2"/>
        <v>116694.68</v>
      </c>
      <c r="N89" s="2">
        <v>8682.74</v>
      </c>
      <c r="O89" t="s">
        <v>15</v>
      </c>
    </row>
    <row r="90" spans="1:15" ht="12.75">
      <c r="A90">
        <v>10401</v>
      </c>
      <c r="B90">
        <v>132020</v>
      </c>
      <c r="C90" t="s">
        <v>45</v>
      </c>
      <c r="D90">
        <v>2021</v>
      </c>
      <c r="F90" t="s">
        <v>46</v>
      </c>
      <c r="G90" t="str">
        <f>VLOOKUP(B90,'[1]XLS'!$I:$K,3,0)</f>
        <v>Struttura complessa</v>
      </c>
      <c r="H90" s="2">
        <v>51682.93</v>
      </c>
      <c r="I90" s="2">
        <v>22049.2</v>
      </c>
      <c r="J90" s="2">
        <v>17063.2</v>
      </c>
      <c r="K90" s="2">
        <v>43115.49</v>
      </c>
      <c r="L90" s="2">
        <v>62.37</v>
      </c>
      <c r="M90" s="2">
        <f t="shared" si="2"/>
        <v>133973.19</v>
      </c>
      <c r="N90" s="2"/>
      <c r="O90" t="s">
        <v>15</v>
      </c>
    </row>
    <row r="91" spans="1:15" ht="12.75">
      <c r="A91">
        <v>10401</v>
      </c>
      <c r="B91">
        <v>202836</v>
      </c>
      <c r="C91" t="s">
        <v>138</v>
      </c>
      <c r="D91">
        <v>2021</v>
      </c>
      <c r="F91" t="s">
        <v>74</v>
      </c>
      <c r="G91" t="str">
        <f>VLOOKUP(B91,'[1]XLS'!$I:$K,3,0)</f>
        <v>Struttura complessa Distretto</v>
      </c>
      <c r="H91" s="2">
        <v>45577.61</v>
      </c>
      <c r="I91" s="2">
        <v>22999.99</v>
      </c>
      <c r="J91" s="2">
        <v>1366.67</v>
      </c>
      <c r="K91" s="2">
        <v>21893.82</v>
      </c>
      <c r="L91" s="2">
        <v>155.6</v>
      </c>
      <c r="M91" s="2">
        <f t="shared" si="2"/>
        <v>91993.69</v>
      </c>
      <c r="N91" s="2">
        <v>34039.08</v>
      </c>
      <c r="O91" t="s">
        <v>15</v>
      </c>
    </row>
    <row r="92" spans="1:15" ht="12.75">
      <c r="A92">
        <v>10401</v>
      </c>
      <c r="B92">
        <v>155507</v>
      </c>
      <c r="C92" t="s">
        <v>71</v>
      </c>
      <c r="D92">
        <v>2021</v>
      </c>
      <c r="F92" t="s">
        <v>72</v>
      </c>
      <c r="G92" t="str">
        <f>VLOOKUP(B92,'[1]XLS'!$I:$K,3,0)</f>
        <v>Struttura complessa Distretto</v>
      </c>
      <c r="H92" s="2">
        <v>45577.61</v>
      </c>
      <c r="I92" s="2">
        <v>19837.16</v>
      </c>
      <c r="J92" s="2">
        <v>10523.29</v>
      </c>
      <c r="K92" s="2"/>
      <c r="L92" s="2">
        <v>187.11</v>
      </c>
      <c r="M92" s="2">
        <f t="shared" si="2"/>
        <v>76125.17</v>
      </c>
      <c r="N92" s="2"/>
      <c r="O92" t="s">
        <v>28</v>
      </c>
    </row>
    <row r="93" spans="1:15" ht="12.75">
      <c r="A93">
        <v>10401</v>
      </c>
      <c r="B93">
        <v>237034</v>
      </c>
      <c r="C93" t="s">
        <v>240</v>
      </c>
      <c r="D93">
        <v>2021</v>
      </c>
      <c r="F93" t="s">
        <v>47</v>
      </c>
      <c r="G93" t="str">
        <f>VLOOKUP(B93,'[1]XLS'!$I:$K,3,0)</f>
        <v>Struttura complessa Distretto</v>
      </c>
      <c r="H93" s="2">
        <v>45577.61</v>
      </c>
      <c r="I93" s="2">
        <v>22999.99</v>
      </c>
      <c r="J93" s="2">
        <v>17407.62</v>
      </c>
      <c r="K93" s="2">
        <v>17564.17</v>
      </c>
      <c r="L93" s="2">
        <v>2.26</v>
      </c>
      <c r="M93" s="2">
        <f t="shared" si="2"/>
        <v>103551.65</v>
      </c>
      <c r="N93" s="2"/>
      <c r="O93" t="s">
        <v>28</v>
      </c>
    </row>
    <row r="94" spans="1:15" ht="12.75">
      <c r="A94">
        <v>10401</v>
      </c>
      <c r="B94">
        <v>188263</v>
      </c>
      <c r="C94" t="s">
        <v>99</v>
      </c>
      <c r="D94">
        <v>2021</v>
      </c>
      <c r="F94" t="s">
        <v>14</v>
      </c>
      <c r="G94" t="str">
        <f>VLOOKUP(B94,'[1]XLS'!$I:$K,3,0)</f>
        <v>Struttura complessa Distretto</v>
      </c>
      <c r="H94" s="2">
        <v>49569.91</v>
      </c>
      <c r="I94" s="2">
        <v>19999.98</v>
      </c>
      <c r="J94" s="2">
        <v>13450.68</v>
      </c>
      <c r="K94" s="2">
        <v>36293.53</v>
      </c>
      <c r="L94" s="2">
        <v>42.65</v>
      </c>
      <c r="M94" s="2">
        <f t="shared" si="2"/>
        <v>119356.75</v>
      </c>
      <c r="N94" s="2"/>
      <c r="O94" t="s">
        <v>15</v>
      </c>
    </row>
    <row r="95" spans="1:15" ht="12.75">
      <c r="A95">
        <v>10401</v>
      </c>
      <c r="B95">
        <v>234337</v>
      </c>
      <c r="C95" t="s">
        <v>209</v>
      </c>
      <c r="D95">
        <v>2021</v>
      </c>
      <c r="F95" t="s">
        <v>74</v>
      </c>
      <c r="G95" t="str">
        <f>VLOOKUP(B95,'[1]XLS'!$I:$K,3,0)</f>
        <v>Struttura complessa Distretto</v>
      </c>
      <c r="H95" s="2">
        <v>45577.61</v>
      </c>
      <c r="I95" s="2">
        <v>25599.99</v>
      </c>
      <c r="J95" s="2">
        <v>13470.68</v>
      </c>
      <c r="K95" s="2">
        <v>36293.53</v>
      </c>
      <c r="L95" s="2">
        <v>39.76</v>
      </c>
      <c r="M95" s="2">
        <f t="shared" si="2"/>
        <v>120981.56999999999</v>
      </c>
      <c r="N95" s="2"/>
      <c r="O95" t="s">
        <v>15</v>
      </c>
    </row>
    <row r="96" spans="1:15" ht="12.75">
      <c r="A96">
        <v>10401</v>
      </c>
      <c r="B96">
        <v>235556</v>
      </c>
      <c r="C96" t="s">
        <v>225</v>
      </c>
      <c r="D96">
        <v>2021</v>
      </c>
      <c r="F96" t="s">
        <v>17</v>
      </c>
      <c r="G96" t="str">
        <f>VLOOKUP(B96,'[1]XLS'!$I:$K,3,0)</f>
        <v>Struttura complessa Distretto</v>
      </c>
      <c r="H96" s="2">
        <v>47832.07</v>
      </c>
      <c r="I96" s="2">
        <v>22999.99</v>
      </c>
      <c r="J96" s="2">
        <v>13450.68</v>
      </c>
      <c r="K96" s="2">
        <v>36293.53</v>
      </c>
      <c r="L96" s="2">
        <v>163.07</v>
      </c>
      <c r="M96" s="2">
        <f t="shared" si="2"/>
        <v>120739.34</v>
      </c>
      <c r="N96" s="2"/>
      <c r="O96" t="s">
        <v>15</v>
      </c>
    </row>
    <row r="97" spans="1:15" ht="12.75">
      <c r="A97">
        <v>10401</v>
      </c>
      <c r="B97">
        <v>234452</v>
      </c>
      <c r="C97" t="s">
        <v>210</v>
      </c>
      <c r="D97">
        <v>2021</v>
      </c>
      <c r="F97" t="s">
        <v>40</v>
      </c>
      <c r="G97" t="str">
        <f>VLOOKUP(B97,'[1]XLS'!$I:$K,3,0)</f>
        <v>Struttura semplice</v>
      </c>
      <c r="H97" s="2">
        <v>47202.61</v>
      </c>
      <c r="I97" s="2">
        <v>13036.15</v>
      </c>
      <c r="J97" s="2">
        <v>16403</v>
      </c>
      <c r="K97" s="2"/>
      <c r="L97" s="2"/>
      <c r="M97" s="2">
        <f t="shared" si="2"/>
        <v>76641.76000000001</v>
      </c>
      <c r="N97" s="2"/>
      <c r="O97" t="s">
        <v>28</v>
      </c>
    </row>
    <row r="98" spans="1:15" ht="12.75">
      <c r="A98">
        <v>10401</v>
      </c>
      <c r="B98">
        <v>233770</v>
      </c>
      <c r="C98" t="s">
        <v>205</v>
      </c>
      <c r="D98">
        <v>2021</v>
      </c>
      <c r="F98" t="s">
        <v>19</v>
      </c>
      <c r="G98" t="str">
        <f>VLOOKUP(B98,'[1]XLS'!$I:$K,3,0)</f>
        <v>Struttura semplice</v>
      </c>
      <c r="H98" s="2">
        <v>45577.61</v>
      </c>
      <c r="I98" s="2">
        <v>14536.98</v>
      </c>
      <c r="J98" s="2">
        <v>8912.47</v>
      </c>
      <c r="K98" s="2">
        <v>26075.53</v>
      </c>
      <c r="L98" s="2"/>
      <c r="M98" s="2">
        <f aca="true" t="shared" si="3" ref="M98:M129">SUM(H98:L98)</f>
        <v>95102.59</v>
      </c>
      <c r="N98" s="2"/>
      <c r="O98" t="s">
        <v>15</v>
      </c>
    </row>
    <row r="99" spans="1:15" ht="12.75">
      <c r="A99">
        <v>10401</v>
      </c>
      <c r="B99">
        <v>236617</v>
      </c>
      <c r="C99" t="s">
        <v>234</v>
      </c>
      <c r="D99">
        <v>2021</v>
      </c>
      <c r="F99" t="s">
        <v>26</v>
      </c>
      <c r="G99" t="str">
        <f>VLOOKUP(B99,'[1]XLS'!$I:$K,3,0)</f>
        <v>Struttura semplice</v>
      </c>
      <c r="H99" s="2">
        <v>45577.61</v>
      </c>
      <c r="I99" s="2">
        <v>14440.83</v>
      </c>
      <c r="J99" s="2">
        <v>12165.81</v>
      </c>
      <c r="K99" s="2">
        <v>21389.68</v>
      </c>
      <c r="L99" s="2">
        <v>6996.94</v>
      </c>
      <c r="M99" s="2">
        <f t="shared" si="3"/>
        <v>100570.87</v>
      </c>
      <c r="N99" s="2">
        <v>5313.92</v>
      </c>
      <c r="O99" t="s">
        <v>15</v>
      </c>
    </row>
    <row r="100" spans="1:15" ht="12.75">
      <c r="A100">
        <v>10401</v>
      </c>
      <c r="B100">
        <v>234668</v>
      </c>
      <c r="C100" t="s">
        <v>212</v>
      </c>
      <c r="D100">
        <v>2021</v>
      </c>
      <c r="F100" t="s">
        <v>27</v>
      </c>
      <c r="G100" t="str">
        <f>VLOOKUP(B100,'[1]XLS'!$I:$K,3,0)</f>
        <v>Struttura semplice</v>
      </c>
      <c r="H100" s="2">
        <v>45577.61</v>
      </c>
      <c r="I100" s="2">
        <v>14230.76</v>
      </c>
      <c r="J100" s="2">
        <v>11351.29</v>
      </c>
      <c r="K100" s="2">
        <v>17095.91</v>
      </c>
      <c r="L100" s="2">
        <v>17.82</v>
      </c>
      <c r="M100" s="2">
        <f t="shared" si="3"/>
        <v>88273.39000000001</v>
      </c>
      <c r="N100" s="2">
        <v>5672.32</v>
      </c>
      <c r="O100" t="s">
        <v>28</v>
      </c>
    </row>
    <row r="101" spans="1:15" ht="12.75">
      <c r="A101">
        <v>10401</v>
      </c>
      <c r="B101">
        <v>233836</v>
      </c>
      <c r="C101" t="s">
        <v>208</v>
      </c>
      <c r="D101">
        <v>2021</v>
      </c>
      <c r="F101" t="s">
        <v>49</v>
      </c>
      <c r="G101" t="str">
        <f>VLOOKUP(B101,'[1]XLS'!$I:$K,3,0)</f>
        <v>Struttura semplice</v>
      </c>
      <c r="H101" s="2">
        <v>45577.61</v>
      </c>
      <c r="I101" s="2">
        <v>14536.98</v>
      </c>
      <c r="J101" s="2">
        <v>8925.81</v>
      </c>
      <c r="K101" s="2">
        <v>27315.01</v>
      </c>
      <c r="L101" s="2">
        <v>933.25</v>
      </c>
      <c r="M101" s="2">
        <f t="shared" si="3"/>
        <v>97288.65999999999</v>
      </c>
      <c r="N101" s="2">
        <v>46308.17</v>
      </c>
      <c r="O101" t="s">
        <v>15</v>
      </c>
    </row>
    <row r="102" spans="1:15" ht="12.75">
      <c r="A102">
        <v>10401</v>
      </c>
      <c r="B102">
        <v>203270</v>
      </c>
      <c r="C102" t="s">
        <v>145</v>
      </c>
      <c r="D102">
        <v>2021</v>
      </c>
      <c r="F102" t="s">
        <v>76</v>
      </c>
      <c r="G102" t="str">
        <f>VLOOKUP(B102,'[1]XLS'!$I:$K,3,0)</f>
        <v>Struttura semplice</v>
      </c>
      <c r="H102" s="2">
        <v>45577.61</v>
      </c>
      <c r="I102" s="2">
        <v>14536.98</v>
      </c>
      <c r="J102" s="2">
        <v>8925.81</v>
      </c>
      <c r="K102" s="2">
        <v>21389.68</v>
      </c>
      <c r="L102" s="2">
        <v>8904.61</v>
      </c>
      <c r="M102" s="2">
        <f t="shared" si="3"/>
        <v>99334.68999999999</v>
      </c>
      <c r="N102" s="2">
        <v>2601.8</v>
      </c>
      <c r="O102" t="s">
        <v>15</v>
      </c>
    </row>
    <row r="103" spans="1:15" ht="12.75">
      <c r="A103">
        <v>10401</v>
      </c>
      <c r="B103">
        <v>237038</v>
      </c>
      <c r="C103" t="s">
        <v>241</v>
      </c>
      <c r="D103">
        <v>2021</v>
      </c>
      <c r="F103" t="s">
        <v>47</v>
      </c>
      <c r="G103" t="str">
        <f>VLOOKUP(B103,'[1]XLS'!$I:$K,3,0)</f>
        <v>Struttura semplice</v>
      </c>
      <c r="H103" s="2">
        <v>45577.61</v>
      </c>
      <c r="I103" s="2">
        <v>11115.36</v>
      </c>
      <c r="J103" s="2">
        <v>6424.9</v>
      </c>
      <c r="K103" s="2">
        <v>11846.05</v>
      </c>
      <c r="L103" s="2"/>
      <c r="M103" s="2">
        <f t="shared" si="3"/>
        <v>74963.92</v>
      </c>
      <c r="N103" s="2"/>
      <c r="O103" t="s">
        <v>28</v>
      </c>
    </row>
    <row r="104" spans="1:15" ht="12.75">
      <c r="A104">
        <v>10401</v>
      </c>
      <c r="B104">
        <v>187918</v>
      </c>
      <c r="C104" t="s">
        <v>98</v>
      </c>
      <c r="D104">
        <v>2021</v>
      </c>
      <c r="F104" t="s">
        <v>94</v>
      </c>
      <c r="G104" t="str">
        <f>VLOOKUP(B104,'[1]XLS'!$I:$K,3,0)</f>
        <v>Struttura semplice</v>
      </c>
      <c r="H104" s="2">
        <v>45577.61</v>
      </c>
      <c r="I104" s="2">
        <v>14230.76</v>
      </c>
      <c r="J104" s="2">
        <v>9674.53</v>
      </c>
      <c r="K104" s="2">
        <v>7346.17</v>
      </c>
      <c r="L104" s="2"/>
      <c r="M104" s="2">
        <f t="shared" si="3"/>
        <v>76829.07</v>
      </c>
      <c r="N104" s="2">
        <v>210.84</v>
      </c>
      <c r="O104" t="s">
        <v>28</v>
      </c>
    </row>
    <row r="105" spans="1:15" ht="12.75">
      <c r="A105">
        <v>10401</v>
      </c>
      <c r="B105">
        <v>237836</v>
      </c>
      <c r="C105" t="s">
        <v>249</v>
      </c>
      <c r="D105">
        <v>2021</v>
      </c>
      <c r="F105" t="s">
        <v>25</v>
      </c>
      <c r="G105" t="str">
        <f>VLOOKUP(B105,'[1]XLS'!$I:$K,3,0)</f>
        <v>Struttura semplice</v>
      </c>
      <c r="H105" s="2">
        <v>45577.61</v>
      </c>
      <c r="I105" s="2">
        <v>14536.98</v>
      </c>
      <c r="J105" s="2">
        <v>8852.47</v>
      </c>
      <c r="K105" s="2">
        <v>26075.53</v>
      </c>
      <c r="L105" s="2">
        <v>606.92</v>
      </c>
      <c r="M105" s="2">
        <f t="shared" si="3"/>
        <v>95649.51</v>
      </c>
      <c r="N105" s="2"/>
      <c r="O105" t="s">
        <v>15</v>
      </c>
    </row>
    <row r="106" spans="1:15" ht="12.75">
      <c r="A106">
        <v>10401</v>
      </c>
      <c r="B106">
        <v>237984</v>
      </c>
      <c r="C106" t="s">
        <v>252</v>
      </c>
      <c r="D106">
        <v>2021</v>
      </c>
      <c r="F106" t="s">
        <v>253</v>
      </c>
      <c r="G106" t="str">
        <f>VLOOKUP(B106,'[1]XLS'!$I:$K,3,0)</f>
        <v>Struttura semplice</v>
      </c>
      <c r="H106" s="2">
        <v>48390.11</v>
      </c>
      <c r="I106" s="2">
        <v>11155.36</v>
      </c>
      <c r="J106" s="2">
        <v>16359</v>
      </c>
      <c r="K106" s="2"/>
      <c r="L106" s="2">
        <v>2152.53</v>
      </c>
      <c r="M106" s="2">
        <f t="shared" si="3"/>
        <v>78057</v>
      </c>
      <c r="N106" s="2"/>
      <c r="O106" t="s">
        <v>28</v>
      </c>
    </row>
    <row r="107" spans="1:15" ht="12.75">
      <c r="A107">
        <v>10401</v>
      </c>
      <c r="B107">
        <v>233561</v>
      </c>
      <c r="C107" t="s">
        <v>203</v>
      </c>
      <c r="D107">
        <v>2021</v>
      </c>
      <c r="F107" t="s">
        <v>27</v>
      </c>
      <c r="G107" t="str">
        <f>VLOOKUP(B107,'[1]XLS'!$I:$K,3,0)</f>
        <v>Struttura semplice</v>
      </c>
      <c r="H107" s="2">
        <v>45577.61</v>
      </c>
      <c r="I107" s="2">
        <v>14230.76</v>
      </c>
      <c r="J107" s="2">
        <v>11351.29</v>
      </c>
      <c r="K107" s="2">
        <v>17095.91</v>
      </c>
      <c r="L107" s="2"/>
      <c r="M107" s="2">
        <f t="shared" si="3"/>
        <v>88255.57</v>
      </c>
      <c r="N107" s="2"/>
      <c r="O107" t="s">
        <v>28</v>
      </c>
    </row>
    <row r="108" spans="1:15" ht="12.75">
      <c r="A108">
        <v>10401</v>
      </c>
      <c r="B108">
        <v>235340</v>
      </c>
      <c r="C108" t="s">
        <v>223</v>
      </c>
      <c r="D108">
        <v>2021</v>
      </c>
      <c r="F108" t="s">
        <v>36</v>
      </c>
      <c r="G108" t="str">
        <f>VLOOKUP(B108,'[1]XLS'!$I:$K,3,0)</f>
        <v>Struttura semplice</v>
      </c>
      <c r="H108" s="2">
        <v>45577.61</v>
      </c>
      <c r="I108" s="2">
        <v>14536.98</v>
      </c>
      <c r="J108" s="2">
        <v>8925.81</v>
      </c>
      <c r="K108" s="2">
        <v>26075.53</v>
      </c>
      <c r="L108" s="2"/>
      <c r="M108" s="2">
        <f t="shared" si="3"/>
        <v>95115.93</v>
      </c>
      <c r="N108" s="2"/>
      <c r="O108" t="s">
        <v>15</v>
      </c>
    </row>
    <row r="109" spans="1:15" ht="12.75">
      <c r="A109">
        <v>10401</v>
      </c>
      <c r="B109">
        <v>203001</v>
      </c>
      <c r="C109" t="s">
        <v>143</v>
      </c>
      <c r="D109">
        <v>2021</v>
      </c>
      <c r="F109" t="s">
        <v>18</v>
      </c>
      <c r="G109" t="str">
        <f>VLOOKUP(B109,'[1]XLS'!$I:$K,3,0)</f>
        <v>Struttura semplice</v>
      </c>
      <c r="H109" s="2">
        <v>45577.61</v>
      </c>
      <c r="I109" s="2">
        <v>14013.11</v>
      </c>
      <c r="J109" s="2">
        <v>8925.81</v>
      </c>
      <c r="K109" s="2">
        <v>21389.68</v>
      </c>
      <c r="L109" s="2">
        <v>5107.09</v>
      </c>
      <c r="M109" s="2">
        <f t="shared" si="3"/>
        <v>95013.29999999999</v>
      </c>
      <c r="N109" s="2">
        <v>4164</v>
      </c>
      <c r="O109" t="s">
        <v>15</v>
      </c>
    </row>
    <row r="110" spans="1:15" ht="12.75">
      <c r="A110">
        <v>10401</v>
      </c>
      <c r="B110">
        <v>231166</v>
      </c>
      <c r="C110" t="s">
        <v>168</v>
      </c>
      <c r="D110">
        <v>2021</v>
      </c>
      <c r="F110" t="s">
        <v>18</v>
      </c>
      <c r="G110" t="str">
        <f>VLOOKUP(B110,'[1]XLS'!$I:$K,3,0)</f>
        <v>Struttura semplice</v>
      </c>
      <c r="H110" s="2">
        <v>49672.48</v>
      </c>
      <c r="I110" s="2">
        <v>14536.98</v>
      </c>
      <c r="J110" s="2">
        <v>8719.14</v>
      </c>
      <c r="K110" s="2">
        <v>26075.53</v>
      </c>
      <c r="L110" s="2">
        <v>2991.98</v>
      </c>
      <c r="M110" s="2">
        <f t="shared" si="3"/>
        <v>101996.11</v>
      </c>
      <c r="N110" s="2">
        <v>3360</v>
      </c>
      <c r="O110" t="s">
        <v>15</v>
      </c>
    </row>
    <row r="111" spans="1:15" ht="12.75">
      <c r="A111">
        <v>10401</v>
      </c>
      <c r="B111">
        <v>236633</v>
      </c>
      <c r="C111" t="s">
        <v>235</v>
      </c>
      <c r="D111">
        <v>2021</v>
      </c>
      <c r="F111" t="s">
        <v>51</v>
      </c>
      <c r="G111" t="str">
        <f>VLOOKUP(B111,'[1]XLS'!$I:$K,3,0)</f>
        <v>Struttura semplice</v>
      </c>
      <c r="H111" s="2">
        <v>45577.61</v>
      </c>
      <c r="I111" s="2">
        <v>14230.76</v>
      </c>
      <c r="J111" s="2">
        <v>12655.79</v>
      </c>
      <c r="K111" s="2">
        <v>16345.93</v>
      </c>
      <c r="L111" s="2">
        <v>163.6</v>
      </c>
      <c r="M111" s="2">
        <f t="shared" si="3"/>
        <v>88973.69</v>
      </c>
      <c r="N111" s="2"/>
      <c r="O111" t="s">
        <v>28</v>
      </c>
    </row>
    <row r="112" spans="1:15" ht="12.75">
      <c r="A112">
        <v>10401</v>
      </c>
      <c r="B112">
        <v>202781</v>
      </c>
      <c r="C112" t="s">
        <v>135</v>
      </c>
      <c r="D112">
        <v>2021</v>
      </c>
      <c r="F112" t="s">
        <v>30</v>
      </c>
      <c r="G112" t="str">
        <f>VLOOKUP(B112,'[1]XLS'!$I:$K,3,0)</f>
        <v>Struttura semplice</v>
      </c>
      <c r="H112" s="2">
        <v>45577.61</v>
      </c>
      <c r="I112" s="2">
        <v>13982.33</v>
      </c>
      <c r="J112" s="2">
        <v>8952.48</v>
      </c>
      <c r="K112" s="2">
        <v>26075.53</v>
      </c>
      <c r="L112" s="2">
        <v>861.75</v>
      </c>
      <c r="M112" s="2">
        <f t="shared" si="3"/>
        <v>95449.7</v>
      </c>
      <c r="N112" s="2">
        <v>4678.5</v>
      </c>
      <c r="O112" t="s">
        <v>15</v>
      </c>
    </row>
    <row r="113" spans="1:15" ht="12.75">
      <c r="A113">
        <v>10401</v>
      </c>
      <c r="B113">
        <v>231211</v>
      </c>
      <c r="C113" t="s">
        <v>170</v>
      </c>
      <c r="D113">
        <v>2021</v>
      </c>
      <c r="F113" t="s">
        <v>25</v>
      </c>
      <c r="G113" t="str">
        <f>VLOOKUP(B113,'[1]XLS'!$I:$K,3,0)</f>
        <v>Struttura semplice</v>
      </c>
      <c r="H113" s="2">
        <v>49151.18</v>
      </c>
      <c r="I113" s="2">
        <v>14536.98</v>
      </c>
      <c r="J113" s="2">
        <v>8925.81</v>
      </c>
      <c r="K113" s="2">
        <v>26075.53</v>
      </c>
      <c r="L113" s="2">
        <v>56.2</v>
      </c>
      <c r="M113" s="2">
        <f t="shared" si="3"/>
        <v>98745.7</v>
      </c>
      <c r="N113" s="2">
        <v>28896.76</v>
      </c>
      <c r="O113" t="s">
        <v>15</v>
      </c>
    </row>
    <row r="114" spans="1:15" ht="12.75">
      <c r="A114">
        <v>10401</v>
      </c>
      <c r="B114">
        <v>233720</v>
      </c>
      <c r="C114" t="s">
        <v>204</v>
      </c>
      <c r="D114">
        <v>2021</v>
      </c>
      <c r="F114" t="s">
        <v>16</v>
      </c>
      <c r="G114" t="str">
        <f>VLOOKUP(B114,'[1]XLS'!$I:$K,3,0)</f>
        <v>Struttura semplice</v>
      </c>
      <c r="H114" s="2">
        <v>45577.61</v>
      </c>
      <c r="I114" s="2">
        <v>14536.98</v>
      </c>
      <c r="J114" s="2">
        <v>9019.15</v>
      </c>
      <c r="K114" s="2">
        <v>26075.53</v>
      </c>
      <c r="L114" s="2">
        <v>35.64</v>
      </c>
      <c r="M114" s="2">
        <f t="shared" si="3"/>
        <v>95244.90999999999</v>
      </c>
      <c r="N114" s="2"/>
      <c r="O114" t="s">
        <v>15</v>
      </c>
    </row>
    <row r="115" spans="1:15" ht="12.75">
      <c r="A115">
        <v>10401</v>
      </c>
      <c r="B115">
        <v>122862</v>
      </c>
      <c r="C115" t="s">
        <v>33</v>
      </c>
      <c r="D115">
        <v>2021</v>
      </c>
      <c r="F115" t="s">
        <v>27</v>
      </c>
      <c r="G115" t="str">
        <f>VLOOKUP(B115,'[1]XLS'!$I:$K,3,0)</f>
        <v>Struttura semplice</v>
      </c>
      <c r="H115" s="2">
        <v>45577.61</v>
      </c>
      <c r="I115" s="2">
        <v>14230.76</v>
      </c>
      <c r="J115" s="2">
        <v>11351.29</v>
      </c>
      <c r="K115" s="2">
        <v>17095.91</v>
      </c>
      <c r="L115" s="2"/>
      <c r="M115" s="2">
        <f t="shared" si="3"/>
        <v>88255.57</v>
      </c>
      <c r="N115" s="2"/>
      <c r="O115" t="s">
        <v>28</v>
      </c>
    </row>
    <row r="116" spans="1:15" ht="12.75">
      <c r="A116">
        <v>10401</v>
      </c>
      <c r="B116">
        <v>229868</v>
      </c>
      <c r="C116" t="s">
        <v>156</v>
      </c>
      <c r="D116">
        <v>2021</v>
      </c>
      <c r="F116" t="s">
        <v>88</v>
      </c>
      <c r="G116" t="str">
        <f>VLOOKUP(B116,'[1]XLS'!$I:$K,3,0)</f>
        <v>Struttura semplice</v>
      </c>
      <c r="H116" s="2">
        <v>52011.83</v>
      </c>
      <c r="I116" s="2">
        <v>15303.06</v>
      </c>
      <c r="J116" s="2">
        <v>11880.05</v>
      </c>
      <c r="K116" s="2">
        <v>27035.53</v>
      </c>
      <c r="L116" s="2">
        <v>129.68</v>
      </c>
      <c r="M116" s="2">
        <f t="shared" si="3"/>
        <v>106360.15</v>
      </c>
      <c r="N116" s="2"/>
      <c r="O116" t="s">
        <v>15</v>
      </c>
    </row>
    <row r="117" spans="1:15" ht="12.75">
      <c r="A117">
        <v>10401</v>
      </c>
      <c r="B117">
        <v>236328</v>
      </c>
      <c r="C117" t="s">
        <v>232</v>
      </c>
      <c r="D117">
        <v>2021</v>
      </c>
      <c r="F117" t="s">
        <v>17</v>
      </c>
      <c r="G117" t="str">
        <f>VLOOKUP(B117,'[1]XLS'!$I:$K,3,0)</f>
        <v>Struttura semplice</v>
      </c>
      <c r="H117" s="2"/>
      <c r="I117" s="2"/>
      <c r="J117" s="2">
        <v>3734.22</v>
      </c>
      <c r="K117" s="2"/>
      <c r="L117" s="2"/>
      <c r="M117" s="2">
        <f t="shared" si="3"/>
        <v>3734.22</v>
      </c>
      <c r="N117" s="2"/>
      <c r="O117" t="s">
        <v>15</v>
      </c>
    </row>
    <row r="118" spans="1:15" ht="12.75">
      <c r="A118">
        <v>10401</v>
      </c>
      <c r="B118">
        <v>239137</v>
      </c>
      <c r="C118" t="s">
        <v>267</v>
      </c>
      <c r="D118">
        <v>2021</v>
      </c>
      <c r="F118" t="s">
        <v>64</v>
      </c>
      <c r="G118" t="str">
        <f>VLOOKUP(B118,'[1]XLS'!$I:$K,3,0)</f>
        <v>Struttura semplice</v>
      </c>
      <c r="H118" s="2">
        <v>51565.41</v>
      </c>
      <c r="I118" s="2">
        <v>12445.52</v>
      </c>
      <c r="J118" s="2">
        <v>6921</v>
      </c>
      <c r="K118" s="2"/>
      <c r="L118" s="2"/>
      <c r="M118" s="2">
        <f t="shared" si="3"/>
        <v>70931.93000000001</v>
      </c>
      <c r="N118" s="2"/>
      <c r="O118" t="s">
        <v>28</v>
      </c>
    </row>
    <row r="119" spans="1:15" ht="12.75">
      <c r="A119">
        <v>10401</v>
      </c>
      <c r="B119">
        <v>237696</v>
      </c>
      <c r="C119" t="s">
        <v>247</v>
      </c>
      <c r="D119">
        <v>2021</v>
      </c>
      <c r="F119" t="s">
        <v>76</v>
      </c>
      <c r="G119" t="str">
        <f>VLOOKUP(B119,'[1]XLS'!$I:$K,3,0)</f>
        <v>Struttura semplice</v>
      </c>
      <c r="H119" s="2">
        <v>45577.61</v>
      </c>
      <c r="I119" s="2">
        <v>14536.98</v>
      </c>
      <c r="J119" s="2">
        <v>8925.81</v>
      </c>
      <c r="K119" s="2">
        <v>21389.68</v>
      </c>
      <c r="L119" s="2">
        <v>8410.59</v>
      </c>
      <c r="M119" s="2">
        <f t="shared" si="3"/>
        <v>98840.66999999998</v>
      </c>
      <c r="N119" s="2">
        <v>6815.16</v>
      </c>
      <c r="O119" t="s">
        <v>15</v>
      </c>
    </row>
    <row r="120" spans="1:15" ht="12.75">
      <c r="A120">
        <v>10401</v>
      </c>
      <c r="B120">
        <v>231703</v>
      </c>
      <c r="C120" t="s">
        <v>182</v>
      </c>
      <c r="D120">
        <v>2021</v>
      </c>
      <c r="F120" t="s">
        <v>25</v>
      </c>
      <c r="G120" t="str">
        <f>VLOOKUP(B120,'[1]XLS'!$I:$K,3,0)</f>
        <v>Struttura semplice</v>
      </c>
      <c r="H120" s="2">
        <v>48430.2</v>
      </c>
      <c r="I120" s="2">
        <v>12996.21</v>
      </c>
      <c r="J120" s="2">
        <v>8149.15</v>
      </c>
      <c r="K120" s="2">
        <v>26075.53</v>
      </c>
      <c r="L120" s="2">
        <v>1022.41</v>
      </c>
      <c r="M120" s="2">
        <f t="shared" si="3"/>
        <v>96673.5</v>
      </c>
      <c r="N120" s="2">
        <v>6083.67</v>
      </c>
      <c r="O120" t="s">
        <v>15</v>
      </c>
    </row>
    <row r="121" spans="1:15" ht="12.75">
      <c r="A121">
        <v>10401</v>
      </c>
      <c r="B121">
        <v>239066</v>
      </c>
      <c r="C121" t="s">
        <v>265</v>
      </c>
      <c r="D121">
        <v>2021</v>
      </c>
      <c r="F121" t="s">
        <v>25</v>
      </c>
      <c r="G121" t="str">
        <f>VLOOKUP(B121,'[1]XLS'!$I:$K,3,0)</f>
        <v>Struttura semplice</v>
      </c>
      <c r="H121" s="2">
        <v>48127.17</v>
      </c>
      <c r="I121" s="2">
        <v>14536.98</v>
      </c>
      <c r="J121" s="2">
        <v>8269.14</v>
      </c>
      <c r="K121" s="2">
        <v>26075.53</v>
      </c>
      <c r="L121" s="2">
        <v>2441.88</v>
      </c>
      <c r="M121" s="2">
        <f t="shared" si="3"/>
        <v>99450.7</v>
      </c>
      <c r="N121" s="2">
        <v>3310.07</v>
      </c>
      <c r="O121" t="s">
        <v>15</v>
      </c>
    </row>
    <row r="122" spans="1:15" ht="12.75">
      <c r="A122">
        <v>10401</v>
      </c>
      <c r="B122">
        <v>231294</v>
      </c>
      <c r="C122" t="s">
        <v>172</v>
      </c>
      <c r="D122">
        <v>2021</v>
      </c>
      <c r="F122" t="s">
        <v>26</v>
      </c>
      <c r="G122" t="str">
        <f>VLOOKUP(B122,'[1]XLS'!$I:$K,3,0)</f>
        <v>Struttura semplice</v>
      </c>
      <c r="H122" s="2">
        <v>50078.6</v>
      </c>
      <c r="I122" s="2">
        <v>14633.13</v>
      </c>
      <c r="J122" s="2">
        <v>13518.81</v>
      </c>
      <c r="K122" s="2">
        <v>26075.53</v>
      </c>
      <c r="L122" s="2">
        <v>4788.35</v>
      </c>
      <c r="M122" s="2">
        <f t="shared" si="3"/>
        <v>109094.42</v>
      </c>
      <c r="N122" s="2">
        <v>13796.86</v>
      </c>
      <c r="O122" t="s">
        <v>15</v>
      </c>
    </row>
    <row r="123" spans="1:15" ht="12.75">
      <c r="A123">
        <v>10401</v>
      </c>
      <c r="B123">
        <v>232708</v>
      </c>
      <c r="C123" t="s">
        <v>191</v>
      </c>
      <c r="D123">
        <v>2021</v>
      </c>
      <c r="F123" t="s">
        <v>49</v>
      </c>
      <c r="G123" t="str">
        <f>VLOOKUP(B123,'[1]XLS'!$I:$K,3,0)</f>
        <v>Struttura semplice</v>
      </c>
      <c r="H123" s="2">
        <v>48127.56</v>
      </c>
      <c r="I123" s="2">
        <v>14536.98</v>
      </c>
      <c r="J123" s="2">
        <v>10452.48</v>
      </c>
      <c r="K123" s="2">
        <v>27315.01</v>
      </c>
      <c r="L123" s="2">
        <v>224.65</v>
      </c>
      <c r="M123" s="2">
        <f t="shared" si="3"/>
        <v>100656.67999999998</v>
      </c>
      <c r="N123" s="2">
        <v>2053.21</v>
      </c>
      <c r="O123" t="s">
        <v>15</v>
      </c>
    </row>
    <row r="124" spans="1:15" ht="12.75">
      <c r="A124">
        <v>10401</v>
      </c>
      <c r="B124">
        <v>231835</v>
      </c>
      <c r="C124" t="s">
        <v>183</v>
      </c>
      <c r="D124">
        <v>2021</v>
      </c>
      <c r="F124" t="s">
        <v>95</v>
      </c>
      <c r="G124" t="str">
        <f>VLOOKUP(B124,'[1]XLS'!$I:$K,3,0)</f>
        <v>Struttura semplice</v>
      </c>
      <c r="H124" s="2">
        <v>48476.09</v>
      </c>
      <c r="I124" s="2">
        <v>14536.98</v>
      </c>
      <c r="J124" s="2">
        <v>8129.14</v>
      </c>
      <c r="K124" s="2">
        <v>26075.53</v>
      </c>
      <c r="L124" s="2">
        <v>1270.5</v>
      </c>
      <c r="M124" s="2">
        <f t="shared" si="3"/>
        <v>98488.23999999999</v>
      </c>
      <c r="N124" s="2">
        <v>621.48</v>
      </c>
      <c r="O124" t="s">
        <v>15</v>
      </c>
    </row>
    <row r="125" spans="1:15" ht="12.75">
      <c r="A125">
        <v>10401</v>
      </c>
      <c r="B125">
        <v>234978</v>
      </c>
      <c r="C125" t="s">
        <v>217</v>
      </c>
      <c r="D125">
        <v>2021</v>
      </c>
      <c r="F125" t="s">
        <v>18</v>
      </c>
      <c r="G125" t="str">
        <f>VLOOKUP(B125,'[1]XLS'!$I:$K,3,0)</f>
        <v>Struttura semplice</v>
      </c>
      <c r="H125" s="2">
        <v>46727.59</v>
      </c>
      <c r="I125" s="2">
        <v>14536.98</v>
      </c>
      <c r="J125" s="2">
        <v>8952.47</v>
      </c>
      <c r="K125" s="2">
        <v>26075.53</v>
      </c>
      <c r="L125" s="2">
        <v>2885.12</v>
      </c>
      <c r="M125" s="2">
        <f t="shared" si="3"/>
        <v>99177.68999999999</v>
      </c>
      <c r="N125" s="2">
        <v>11658.18</v>
      </c>
      <c r="O125" t="s">
        <v>15</v>
      </c>
    </row>
    <row r="126" spans="1:15" ht="12.75">
      <c r="A126">
        <v>10401</v>
      </c>
      <c r="B126">
        <v>231117</v>
      </c>
      <c r="C126" t="s">
        <v>165</v>
      </c>
      <c r="D126">
        <v>2021</v>
      </c>
      <c r="F126" t="s">
        <v>94</v>
      </c>
      <c r="G126" t="str">
        <f>VLOOKUP(B126,'[1]XLS'!$I:$K,3,0)</f>
        <v>Struttura semplice</v>
      </c>
      <c r="H126" s="2">
        <v>45577.61</v>
      </c>
      <c r="I126" s="2">
        <v>14230.76</v>
      </c>
      <c r="J126" s="2">
        <v>11617.29</v>
      </c>
      <c r="K126" s="2">
        <v>17095.91</v>
      </c>
      <c r="L126" s="2">
        <v>17.82</v>
      </c>
      <c r="M126" s="2">
        <f t="shared" si="3"/>
        <v>88539.39000000001</v>
      </c>
      <c r="N126" s="2"/>
      <c r="O126" t="s">
        <v>28</v>
      </c>
    </row>
    <row r="127" spans="1:15" ht="12.75">
      <c r="A127">
        <v>10401</v>
      </c>
      <c r="B127">
        <v>238381</v>
      </c>
      <c r="C127" t="s">
        <v>256</v>
      </c>
      <c r="D127">
        <v>2021</v>
      </c>
      <c r="F127" t="s">
        <v>57</v>
      </c>
      <c r="G127" t="str">
        <f>VLOOKUP(B127,'[1]XLS'!$I:$K,3,0)</f>
        <v>Struttura semplice</v>
      </c>
      <c r="H127" s="2">
        <v>51565.41</v>
      </c>
      <c r="I127" s="2">
        <v>15505.58</v>
      </c>
      <c r="J127" s="2">
        <v>18992</v>
      </c>
      <c r="K127" s="2"/>
      <c r="L127" s="2"/>
      <c r="M127" s="2">
        <f t="shared" si="3"/>
        <v>86062.99</v>
      </c>
      <c r="N127" s="2"/>
      <c r="O127" t="s">
        <v>28</v>
      </c>
    </row>
    <row r="128" spans="1:15" ht="12.75">
      <c r="A128">
        <v>10401</v>
      </c>
      <c r="B128">
        <v>236931</v>
      </c>
      <c r="C128" t="s">
        <v>237</v>
      </c>
      <c r="D128">
        <v>2021</v>
      </c>
      <c r="F128" t="s">
        <v>51</v>
      </c>
      <c r="G128" t="str">
        <f>VLOOKUP(B128,'[1]XLS'!$I:$K,3,0)</f>
        <v>Struttura semplice</v>
      </c>
      <c r="H128" s="2">
        <v>45577.61</v>
      </c>
      <c r="I128" s="2">
        <v>14230.76</v>
      </c>
      <c r="J128" s="2">
        <v>12585.79</v>
      </c>
      <c r="K128" s="2">
        <v>13346.01</v>
      </c>
      <c r="L128" s="2">
        <v>204.97</v>
      </c>
      <c r="M128" s="2">
        <f t="shared" si="3"/>
        <v>85945.14</v>
      </c>
      <c r="N128" s="2"/>
      <c r="O128" t="s">
        <v>28</v>
      </c>
    </row>
    <row r="129" spans="1:15" ht="12.75">
      <c r="A129">
        <v>10401</v>
      </c>
      <c r="B129">
        <v>231153</v>
      </c>
      <c r="C129" t="s">
        <v>166</v>
      </c>
      <c r="D129">
        <v>2021</v>
      </c>
      <c r="F129" t="s">
        <v>85</v>
      </c>
      <c r="G129" t="str">
        <f>VLOOKUP(B129,'[1]XLS'!$I:$K,3,0)</f>
        <v>Struttura semplice</v>
      </c>
      <c r="H129" s="2">
        <v>49672.48</v>
      </c>
      <c r="I129" s="2">
        <v>14725.74</v>
      </c>
      <c r="J129" s="2">
        <v>11880.05</v>
      </c>
      <c r="K129" s="2">
        <v>27035.53</v>
      </c>
      <c r="L129" s="2">
        <v>17.82</v>
      </c>
      <c r="M129" s="2">
        <f t="shared" si="3"/>
        <v>103331.62000000001</v>
      </c>
      <c r="N129" s="2"/>
      <c r="O129" t="s">
        <v>15</v>
      </c>
    </row>
    <row r="130" spans="1:15" ht="12.75">
      <c r="A130">
        <v>10401</v>
      </c>
      <c r="B130">
        <v>165910</v>
      </c>
      <c r="C130" t="s">
        <v>86</v>
      </c>
      <c r="D130">
        <v>2021</v>
      </c>
      <c r="F130" t="s">
        <v>25</v>
      </c>
      <c r="G130" t="str">
        <f>VLOOKUP(B130,'[1]XLS'!$I:$K,3,0)</f>
        <v>Struttura semplice</v>
      </c>
      <c r="H130" s="2">
        <v>47279.96</v>
      </c>
      <c r="I130" s="2">
        <v>14536.98</v>
      </c>
      <c r="J130" s="2">
        <v>8925.81</v>
      </c>
      <c r="K130" s="2">
        <v>26075.53</v>
      </c>
      <c r="L130" s="2">
        <v>889.1</v>
      </c>
      <c r="M130" s="2">
        <f aca="true" t="shared" si="4" ref="M130:M161">SUM(H130:L130)</f>
        <v>97707.38</v>
      </c>
      <c r="N130" s="2">
        <v>8520.15</v>
      </c>
      <c r="O130" t="s">
        <v>15</v>
      </c>
    </row>
    <row r="131" spans="1:15" ht="12.75">
      <c r="A131">
        <v>10401</v>
      </c>
      <c r="B131">
        <v>202831</v>
      </c>
      <c r="C131" t="s">
        <v>137</v>
      </c>
      <c r="D131">
        <v>2021</v>
      </c>
      <c r="F131" t="s">
        <v>76</v>
      </c>
      <c r="G131" t="str">
        <f>VLOOKUP(B131,'[1]XLS'!$I:$K,3,0)</f>
        <v>Struttura semplice</v>
      </c>
      <c r="H131" s="2">
        <v>45577.61</v>
      </c>
      <c r="I131" s="2">
        <v>14536.98</v>
      </c>
      <c r="J131" s="2">
        <v>2779.52</v>
      </c>
      <c r="K131" s="2">
        <v>21389.68</v>
      </c>
      <c r="L131" s="2">
        <v>3004.05</v>
      </c>
      <c r="M131" s="2">
        <f t="shared" si="4"/>
        <v>87287.84</v>
      </c>
      <c r="N131" s="2"/>
      <c r="O131" t="s">
        <v>15</v>
      </c>
    </row>
    <row r="132" spans="1:15" ht="12.75">
      <c r="A132">
        <v>10401</v>
      </c>
      <c r="B132">
        <v>230496</v>
      </c>
      <c r="C132" t="s">
        <v>159</v>
      </c>
      <c r="D132">
        <v>2021</v>
      </c>
      <c r="F132" t="s">
        <v>17</v>
      </c>
      <c r="G132" t="str">
        <f>VLOOKUP(B132,'[1]XLS'!$I:$K,3,0)</f>
        <v>Struttura semplice</v>
      </c>
      <c r="H132" s="2">
        <v>51098.71</v>
      </c>
      <c r="I132" s="2">
        <v>14536.98</v>
      </c>
      <c r="J132" s="2">
        <v>9825.81</v>
      </c>
      <c r="K132" s="2">
        <v>27035.53</v>
      </c>
      <c r="L132" s="2">
        <v>945.36</v>
      </c>
      <c r="M132" s="2">
        <f t="shared" si="4"/>
        <v>103442.39</v>
      </c>
      <c r="N132" s="2">
        <v>11832</v>
      </c>
      <c r="O132" t="s">
        <v>15</v>
      </c>
    </row>
    <row r="133" spans="1:15" ht="12.75">
      <c r="A133">
        <v>10401</v>
      </c>
      <c r="B133">
        <v>202696</v>
      </c>
      <c r="C133" t="s">
        <v>126</v>
      </c>
      <c r="D133">
        <v>2021</v>
      </c>
      <c r="F133" t="s">
        <v>19</v>
      </c>
      <c r="G133" t="str">
        <f>VLOOKUP(B133,'[1]XLS'!$I:$K,3,0)</f>
        <v>Struttura semplice</v>
      </c>
      <c r="H133" s="2">
        <v>45837.09</v>
      </c>
      <c r="I133" s="2">
        <v>13092.36</v>
      </c>
      <c r="J133" s="2">
        <v>8155.81</v>
      </c>
      <c r="K133" s="2">
        <v>26075.53</v>
      </c>
      <c r="L133" s="2"/>
      <c r="M133" s="2">
        <f t="shared" si="4"/>
        <v>93160.79</v>
      </c>
      <c r="N133" s="2"/>
      <c r="O133" t="s">
        <v>15</v>
      </c>
    </row>
    <row r="134" spans="1:15" ht="12.75">
      <c r="A134">
        <v>10401</v>
      </c>
      <c r="B134">
        <v>231397</v>
      </c>
      <c r="C134" t="s">
        <v>176</v>
      </c>
      <c r="D134">
        <v>2021</v>
      </c>
      <c r="F134" t="s">
        <v>16</v>
      </c>
      <c r="G134" t="str">
        <f>VLOOKUP(B134,'[1]XLS'!$I:$K,3,0)</f>
        <v>Struttura semplice</v>
      </c>
      <c r="H134" s="2">
        <v>49212.28</v>
      </c>
      <c r="I134" s="2">
        <v>14536.98</v>
      </c>
      <c r="J134" s="2">
        <v>8939.13</v>
      </c>
      <c r="K134" s="2">
        <v>26075.53</v>
      </c>
      <c r="L134" s="2">
        <v>53.46</v>
      </c>
      <c r="M134" s="2">
        <f t="shared" si="4"/>
        <v>98817.38</v>
      </c>
      <c r="N134" s="2"/>
      <c r="O134" t="s">
        <v>15</v>
      </c>
    </row>
    <row r="135" spans="1:15" ht="12.75">
      <c r="A135">
        <v>10401</v>
      </c>
      <c r="B135">
        <v>232187</v>
      </c>
      <c r="C135" t="s">
        <v>186</v>
      </c>
      <c r="D135">
        <v>2021</v>
      </c>
      <c r="F135" t="s">
        <v>48</v>
      </c>
      <c r="G135" t="str">
        <f>VLOOKUP(B135,'[1]XLS'!$I:$K,3,0)</f>
        <v>Struttura semplice</v>
      </c>
      <c r="H135" s="2">
        <v>47832.07</v>
      </c>
      <c r="I135" s="2">
        <v>14633.13</v>
      </c>
      <c r="J135" s="2">
        <v>8905.81</v>
      </c>
      <c r="K135" s="2">
        <v>27315.01</v>
      </c>
      <c r="L135" s="2">
        <v>53.46</v>
      </c>
      <c r="M135" s="2">
        <f t="shared" si="4"/>
        <v>98739.48</v>
      </c>
      <c r="N135" s="2">
        <v>15487.17</v>
      </c>
      <c r="O135" t="s">
        <v>15</v>
      </c>
    </row>
    <row r="136" spans="1:15" ht="12.75">
      <c r="A136">
        <v>10401</v>
      </c>
      <c r="B136">
        <v>231942</v>
      </c>
      <c r="C136" t="s">
        <v>184</v>
      </c>
      <c r="D136">
        <v>2021</v>
      </c>
      <c r="F136" t="s">
        <v>27</v>
      </c>
      <c r="G136" t="str">
        <f>VLOOKUP(B136,'[1]XLS'!$I:$K,3,0)</f>
        <v>Struttura semplice</v>
      </c>
      <c r="H136" s="2">
        <v>45577.61</v>
      </c>
      <c r="I136" s="2">
        <v>14230.76</v>
      </c>
      <c r="J136" s="2">
        <v>11351.29</v>
      </c>
      <c r="K136" s="2">
        <v>17095.91</v>
      </c>
      <c r="L136" s="2"/>
      <c r="M136" s="2">
        <f t="shared" si="4"/>
        <v>88255.57</v>
      </c>
      <c r="N136" s="2">
        <v>3951.55</v>
      </c>
      <c r="O136" t="s">
        <v>28</v>
      </c>
    </row>
    <row r="137" spans="1:15" ht="12.75">
      <c r="A137">
        <v>10401</v>
      </c>
      <c r="B137">
        <v>191927</v>
      </c>
      <c r="C137" t="s">
        <v>106</v>
      </c>
      <c r="D137">
        <v>2021</v>
      </c>
      <c r="F137" t="s">
        <v>47</v>
      </c>
      <c r="G137" t="str">
        <f>VLOOKUP(B137,'[1]XLS'!$I:$K,3,0)</f>
        <v>Struttura semplice</v>
      </c>
      <c r="H137" s="2">
        <v>44121.66</v>
      </c>
      <c r="I137" s="2">
        <v>9681.06</v>
      </c>
      <c r="J137" s="2">
        <v>2326.14</v>
      </c>
      <c r="K137" s="2">
        <v>7111.5</v>
      </c>
      <c r="L137" s="2">
        <v>17.82</v>
      </c>
      <c r="M137" s="2">
        <f t="shared" si="4"/>
        <v>63258.18</v>
      </c>
      <c r="N137" s="2"/>
      <c r="O137" t="s">
        <v>28</v>
      </c>
    </row>
    <row r="138" spans="1:15" ht="12.75">
      <c r="A138">
        <v>10401</v>
      </c>
      <c r="B138">
        <v>182811</v>
      </c>
      <c r="C138" t="s">
        <v>92</v>
      </c>
      <c r="D138">
        <v>2021</v>
      </c>
      <c r="F138" t="s">
        <v>40</v>
      </c>
      <c r="G138" t="str">
        <f>VLOOKUP(B138,'[1]XLS'!$I:$K,3,0)</f>
        <v>Struttura semplice</v>
      </c>
      <c r="H138" s="2">
        <v>51565.41</v>
      </c>
      <c r="I138" s="2">
        <v>15505.58</v>
      </c>
      <c r="J138" s="2">
        <v>18974</v>
      </c>
      <c r="K138" s="2"/>
      <c r="L138" s="2">
        <v>4628.3</v>
      </c>
      <c r="M138" s="2">
        <f t="shared" si="4"/>
        <v>90673.29000000001</v>
      </c>
      <c r="N138" s="2"/>
      <c r="O138" t="s">
        <v>28</v>
      </c>
    </row>
    <row r="139" spans="1:15" ht="12.75">
      <c r="A139">
        <v>10401</v>
      </c>
      <c r="B139">
        <v>236128</v>
      </c>
      <c r="C139" t="s">
        <v>229</v>
      </c>
      <c r="D139">
        <v>2021</v>
      </c>
      <c r="F139" t="s">
        <v>37</v>
      </c>
      <c r="G139" t="str">
        <f>VLOOKUP(B139,'[1]XLS'!$I:$K,3,0)</f>
        <v>Struttura semplice</v>
      </c>
      <c r="H139" s="2">
        <v>51565.41</v>
      </c>
      <c r="I139" s="2">
        <v>15505.58</v>
      </c>
      <c r="J139" s="2">
        <v>18279</v>
      </c>
      <c r="K139" s="2"/>
      <c r="L139" s="2">
        <v>6936.55</v>
      </c>
      <c r="M139" s="2">
        <f t="shared" si="4"/>
        <v>92286.54000000001</v>
      </c>
      <c r="N139" s="2"/>
      <c r="O139" t="s">
        <v>28</v>
      </c>
    </row>
    <row r="140" spans="1:15" ht="12.75">
      <c r="A140">
        <v>10401</v>
      </c>
      <c r="B140">
        <v>231366</v>
      </c>
      <c r="C140" t="s">
        <v>175</v>
      </c>
      <c r="D140">
        <v>2021</v>
      </c>
      <c r="F140" t="s">
        <v>26</v>
      </c>
      <c r="G140" t="str">
        <f>VLOOKUP(B140,'[1]XLS'!$I:$K,3,0)</f>
        <v>Struttura semplice</v>
      </c>
      <c r="H140" s="2">
        <v>50594.31</v>
      </c>
      <c r="I140" s="2">
        <v>14633.13</v>
      </c>
      <c r="J140" s="2">
        <v>14685.81</v>
      </c>
      <c r="K140" s="2">
        <v>26075.53</v>
      </c>
      <c r="L140" s="2">
        <v>8610.48</v>
      </c>
      <c r="M140" s="2">
        <f t="shared" si="4"/>
        <v>114599.26</v>
      </c>
      <c r="N140" s="2">
        <v>11190.72</v>
      </c>
      <c r="O140" t="s">
        <v>15</v>
      </c>
    </row>
    <row r="141" spans="1:15" ht="12.75">
      <c r="A141">
        <v>10401</v>
      </c>
      <c r="B141">
        <v>202697</v>
      </c>
      <c r="C141" t="s">
        <v>127</v>
      </c>
      <c r="D141">
        <v>2021</v>
      </c>
      <c r="F141" t="s">
        <v>42</v>
      </c>
      <c r="G141" t="str">
        <f>VLOOKUP(B141,'[1]XLS'!$I:$K,3,0)</f>
        <v>Struttura semplice</v>
      </c>
      <c r="H141" s="2">
        <v>45577.61</v>
      </c>
      <c r="I141" s="2">
        <v>14536.98</v>
      </c>
      <c r="J141" s="2">
        <v>8925.81</v>
      </c>
      <c r="K141" s="2">
        <v>26075.53</v>
      </c>
      <c r="L141" s="2">
        <v>2863.32</v>
      </c>
      <c r="M141" s="2">
        <f t="shared" si="4"/>
        <v>97979.25</v>
      </c>
      <c r="N141" s="2">
        <v>18818.83</v>
      </c>
      <c r="O141" t="s">
        <v>15</v>
      </c>
    </row>
    <row r="142" spans="1:15" ht="12.75">
      <c r="A142">
        <v>10401</v>
      </c>
      <c r="B142">
        <v>232909</v>
      </c>
      <c r="C142" t="s">
        <v>194</v>
      </c>
      <c r="D142">
        <v>2021</v>
      </c>
      <c r="F142" t="s">
        <v>146</v>
      </c>
      <c r="G142" t="str">
        <f>VLOOKUP(B142,'[1]XLS'!$I:$K,3,0)</f>
        <v>Struttura semplice</v>
      </c>
      <c r="H142" s="2">
        <v>45577.61</v>
      </c>
      <c r="I142" s="2">
        <v>14230.76</v>
      </c>
      <c r="J142" s="2">
        <v>9674.53</v>
      </c>
      <c r="K142" s="2">
        <v>17095.91</v>
      </c>
      <c r="L142" s="2">
        <v>905</v>
      </c>
      <c r="M142" s="2">
        <f t="shared" si="4"/>
        <v>87483.81000000001</v>
      </c>
      <c r="N142" s="2">
        <v>621.48</v>
      </c>
      <c r="O142" t="s">
        <v>28</v>
      </c>
    </row>
    <row r="143" spans="1:15" ht="12.75">
      <c r="A143">
        <v>10401</v>
      </c>
      <c r="B143">
        <v>202986</v>
      </c>
      <c r="C143" t="s">
        <v>142</v>
      </c>
      <c r="D143">
        <v>2021</v>
      </c>
      <c r="F143" t="s">
        <v>14</v>
      </c>
      <c r="G143" t="str">
        <f>VLOOKUP(B143,'[1]XLS'!$I:$K,3,0)</f>
        <v>Struttura semplice</v>
      </c>
      <c r="H143" s="2">
        <v>45197.79</v>
      </c>
      <c r="I143" s="2">
        <v>13872.1</v>
      </c>
      <c r="J143" s="2">
        <v>12837.48</v>
      </c>
      <c r="K143" s="2">
        <v>20191.43</v>
      </c>
      <c r="L143" s="2">
        <v>3934.04</v>
      </c>
      <c r="M143" s="2">
        <f t="shared" si="4"/>
        <v>96032.83999999998</v>
      </c>
      <c r="N143" s="2">
        <v>6977.09</v>
      </c>
      <c r="O143" t="s">
        <v>15</v>
      </c>
    </row>
    <row r="144" spans="1:15" ht="12.75">
      <c r="A144">
        <v>10401</v>
      </c>
      <c r="B144">
        <v>231548</v>
      </c>
      <c r="C144" t="s">
        <v>179</v>
      </c>
      <c r="D144">
        <v>2021</v>
      </c>
      <c r="F144" t="s">
        <v>14</v>
      </c>
      <c r="G144" t="str">
        <f>VLOOKUP(B144,'[1]XLS'!$I:$K,3,0)</f>
        <v>Struttura semplice</v>
      </c>
      <c r="H144" s="2">
        <v>45577.61</v>
      </c>
      <c r="I144" s="2">
        <v>13982.33</v>
      </c>
      <c r="J144" s="2">
        <v>13259.14</v>
      </c>
      <c r="K144" s="2">
        <v>26075.53</v>
      </c>
      <c r="L144" s="2">
        <v>552.16</v>
      </c>
      <c r="M144" s="2">
        <f t="shared" si="4"/>
        <v>99446.77</v>
      </c>
      <c r="N144" s="2">
        <v>8280</v>
      </c>
      <c r="O144" t="s">
        <v>15</v>
      </c>
    </row>
    <row r="145" spans="1:15" ht="12.75">
      <c r="A145">
        <v>10401</v>
      </c>
      <c r="B145">
        <v>237291</v>
      </c>
      <c r="C145" t="s">
        <v>244</v>
      </c>
      <c r="D145">
        <v>2021</v>
      </c>
      <c r="F145" t="s">
        <v>19</v>
      </c>
      <c r="G145" t="str">
        <f>VLOOKUP(B145,'[1]XLS'!$I:$K,3,0)</f>
        <v>Struttura semplice</v>
      </c>
      <c r="H145" s="2">
        <v>45577.61</v>
      </c>
      <c r="I145" s="2">
        <v>14536.98</v>
      </c>
      <c r="J145" s="2">
        <v>8919.14</v>
      </c>
      <c r="K145" s="2">
        <v>26075.53</v>
      </c>
      <c r="L145" s="2">
        <v>35.64</v>
      </c>
      <c r="M145" s="2">
        <f t="shared" si="4"/>
        <v>95144.9</v>
      </c>
      <c r="N145" s="2"/>
      <c r="O145" t="s">
        <v>15</v>
      </c>
    </row>
    <row r="146" spans="1:15" ht="12.75">
      <c r="A146">
        <v>10401</v>
      </c>
      <c r="B146">
        <v>239873</v>
      </c>
      <c r="C146" t="s">
        <v>270</v>
      </c>
      <c r="D146">
        <v>2021</v>
      </c>
      <c r="F146" t="s">
        <v>63</v>
      </c>
      <c r="G146" t="str">
        <f>VLOOKUP(B146,'[1]XLS'!$I:$K,3,0)</f>
        <v>Struttura semplice</v>
      </c>
      <c r="H146" s="2">
        <v>51565.41</v>
      </c>
      <c r="I146" s="2">
        <v>14899.97</v>
      </c>
      <c r="J146" s="2">
        <v>17059</v>
      </c>
      <c r="K146" s="2"/>
      <c r="L146" s="2">
        <v>275.54</v>
      </c>
      <c r="M146" s="2">
        <f t="shared" si="4"/>
        <v>83799.92</v>
      </c>
      <c r="N146" s="2"/>
      <c r="O146" t="s">
        <v>28</v>
      </c>
    </row>
    <row r="147" spans="1:15" ht="12.75">
      <c r="A147">
        <v>10401</v>
      </c>
      <c r="B147">
        <v>202799</v>
      </c>
      <c r="C147" t="s">
        <v>136</v>
      </c>
      <c r="D147">
        <v>2021</v>
      </c>
      <c r="F147" t="s">
        <v>18</v>
      </c>
      <c r="G147" t="str">
        <f>VLOOKUP(B147,'[1]XLS'!$I:$K,3,0)</f>
        <v>Struttura semplice</v>
      </c>
      <c r="H147" s="2">
        <v>45577.61</v>
      </c>
      <c r="I147" s="2">
        <v>14536.98</v>
      </c>
      <c r="J147" s="2">
        <v>8925.81</v>
      </c>
      <c r="K147" s="2">
        <v>26075.53</v>
      </c>
      <c r="L147" s="2">
        <v>2267.3</v>
      </c>
      <c r="M147" s="2">
        <f t="shared" si="4"/>
        <v>97383.23</v>
      </c>
      <c r="N147" s="2">
        <v>4743.52</v>
      </c>
      <c r="O147" t="s">
        <v>15</v>
      </c>
    </row>
    <row r="148" spans="1:15" ht="12.75">
      <c r="A148">
        <v>10401</v>
      </c>
      <c r="B148">
        <v>231005</v>
      </c>
      <c r="C148" t="s">
        <v>163</v>
      </c>
      <c r="D148">
        <v>2021</v>
      </c>
      <c r="F148" t="s">
        <v>25</v>
      </c>
      <c r="G148" t="str">
        <f>VLOOKUP(B148,'[1]XLS'!$I:$K,3,0)</f>
        <v>Struttura semplice</v>
      </c>
      <c r="H148" s="2">
        <v>50458.07</v>
      </c>
      <c r="I148" s="2">
        <v>14242.37</v>
      </c>
      <c r="J148" s="2">
        <v>7995.8</v>
      </c>
      <c r="K148" s="2">
        <v>26075.53</v>
      </c>
      <c r="L148" s="2"/>
      <c r="M148" s="2">
        <f t="shared" si="4"/>
        <v>98771.77</v>
      </c>
      <c r="N148" s="2">
        <v>8659.03</v>
      </c>
      <c r="O148" t="s">
        <v>15</v>
      </c>
    </row>
    <row r="149" spans="1:15" ht="12.75">
      <c r="A149">
        <v>10401</v>
      </c>
      <c r="B149">
        <v>237506</v>
      </c>
      <c r="C149" t="s">
        <v>246</v>
      </c>
      <c r="D149">
        <v>2021</v>
      </c>
      <c r="F149" t="s">
        <v>36</v>
      </c>
      <c r="G149" t="str">
        <f>VLOOKUP(B149,'[1]XLS'!$I:$K,3,0)</f>
        <v>Struttura semplice</v>
      </c>
      <c r="H149" s="2">
        <v>45577.61</v>
      </c>
      <c r="I149" s="2">
        <v>14536.98</v>
      </c>
      <c r="J149" s="2">
        <v>8945.81</v>
      </c>
      <c r="K149" s="2">
        <v>21389.68</v>
      </c>
      <c r="L149" s="2">
        <v>17.82</v>
      </c>
      <c r="M149" s="2">
        <f t="shared" si="4"/>
        <v>90467.9</v>
      </c>
      <c r="N149" s="2"/>
      <c r="O149" t="s">
        <v>15</v>
      </c>
    </row>
    <row r="150" spans="1:15" ht="12.75">
      <c r="A150">
        <v>10401</v>
      </c>
      <c r="B150">
        <v>186274</v>
      </c>
      <c r="C150" t="s">
        <v>93</v>
      </c>
      <c r="D150">
        <v>2021</v>
      </c>
      <c r="F150" t="s">
        <v>94</v>
      </c>
      <c r="G150" t="str">
        <f>VLOOKUP(B150,'[1]XLS'!$I:$K,3,0)</f>
        <v>Struttura semplice</v>
      </c>
      <c r="H150" s="2">
        <v>45693.05</v>
      </c>
      <c r="I150" s="2">
        <v>14230.76</v>
      </c>
      <c r="J150" s="2">
        <v>9674.53</v>
      </c>
      <c r="K150" s="2">
        <v>17095.91</v>
      </c>
      <c r="L150" s="2">
        <v>1167.41</v>
      </c>
      <c r="M150" s="2">
        <f t="shared" si="4"/>
        <v>87861.66000000002</v>
      </c>
      <c r="N150" s="2">
        <v>621.48</v>
      </c>
      <c r="O150" t="s">
        <v>28</v>
      </c>
    </row>
    <row r="151" spans="1:15" ht="12.75">
      <c r="A151">
        <v>10401</v>
      </c>
      <c r="B151">
        <v>235838</v>
      </c>
      <c r="C151" t="s">
        <v>227</v>
      </c>
      <c r="D151">
        <v>2021</v>
      </c>
      <c r="F151" t="s">
        <v>18</v>
      </c>
      <c r="G151" t="str">
        <f>VLOOKUP(B151,'[1]XLS'!$I:$K,3,0)</f>
        <v>Struttura semplice</v>
      </c>
      <c r="H151" s="2">
        <v>45577.61</v>
      </c>
      <c r="I151" s="2">
        <v>12684.67</v>
      </c>
      <c r="J151" s="2">
        <v>8175.81</v>
      </c>
      <c r="K151" s="2">
        <v>26075.53</v>
      </c>
      <c r="L151" s="2">
        <v>9681.24</v>
      </c>
      <c r="M151" s="2">
        <f t="shared" si="4"/>
        <v>102194.86</v>
      </c>
      <c r="N151" s="2"/>
      <c r="O151" t="s">
        <v>15</v>
      </c>
    </row>
    <row r="152" spans="1:15" ht="12.75">
      <c r="A152">
        <v>10401</v>
      </c>
      <c r="B152">
        <v>233514</v>
      </c>
      <c r="C152" t="s">
        <v>202</v>
      </c>
      <c r="D152">
        <v>2021</v>
      </c>
      <c r="F152" t="s">
        <v>48</v>
      </c>
      <c r="G152" t="str">
        <f>VLOOKUP(B152,'[1]XLS'!$I:$K,3,0)</f>
        <v>Struttura semplice</v>
      </c>
      <c r="H152" s="2">
        <v>49120.37</v>
      </c>
      <c r="I152" s="2">
        <v>14536.98</v>
      </c>
      <c r="J152" s="2">
        <v>8925.81</v>
      </c>
      <c r="K152" s="2">
        <v>27315.01</v>
      </c>
      <c r="L152" s="2">
        <v>1531.66</v>
      </c>
      <c r="M152" s="2">
        <f t="shared" si="4"/>
        <v>101429.83</v>
      </c>
      <c r="N152" s="2">
        <v>28126.58</v>
      </c>
      <c r="O152" t="s">
        <v>15</v>
      </c>
    </row>
    <row r="153" spans="1:15" ht="12.75">
      <c r="A153">
        <v>10401</v>
      </c>
      <c r="B153">
        <v>164372</v>
      </c>
      <c r="C153" t="s">
        <v>82</v>
      </c>
      <c r="D153">
        <v>2021</v>
      </c>
      <c r="F153" t="s">
        <v>79</v>
      </c>
      <c r="G153" t="str">
        <f>VLOOKUP(B153,'[1]XLS'!$I:$K,3,0)</f>
        <v>Struttura semplice</v>
      </c>
      <c r="H153" s="2">
        <v>45662.24</v>
      </c>
      <c r="I153" s="2">
        <v>14230.76</v>
      </c>
      <c r="J153" s="2">
        <v>12485.79</v>
      </c>
      <c r="K153" s="2">
        <v>17095.91</v>
      </c>
      <c r="L153" s="2">
        <v>94.02</v>
      </c>
      <c r="M153" s="2">
        <f t="shared" si="4"/>
        <v>89568.72000000002</v>
      </c>
      <c r="N153" s="2"/>
      <c r="O153" t="s">
        <v>28</v>
      </c>
    </row>
    <row r="154" spans="1:15" ht="12.75">
      <c r="A154">
        <v>10401</v>
      </c>
      <c r="B154">
        <v>235021</v>
      </c>
      <c r="C154" t="s">
        <v>218</v>
      </c>
      <c r="D154">
        <v>2021</v>
      </c>
      <c r="F154" t="s">
        <v>60</v>
      </c>
      <c r="G154" t="str">
        <f>VLOOKUP(B154,'[1]XLS'!$I:$K,3,0)</f>
        <v>Struttura semplice</v>
      </c>
      <c r="H154" s="2">
        <v>45577.61</v>
      </c>
      <c r="I154" s="2">
        <v>14536.98</v>
      </c>
      <c r="J154" s="2">
        <v>8919.14</v>
      </c>
      <c r="K154" s="2">
        <v>27315.01</v>
      </c>
      <c r="L154" s="2">
        <v>4692.04</v>
      </c>
      <c r="M154" s="2">
        <f t="shared" si="4"/>
        <v>101040.77999999998</v>
      </c>
      <c r="N154" s="2">
        <v>128001.92</v>
      </c>
      <c r="O154" t="s">
        <v>15</v>
      </c>
    </row>
    <row r="155" spans="1:15" ht="12.75">
      <c r="A155">
        <v>10401</v>
      </c>
      <c r="B155">
        <v>231424</v>
      </c>
      <c r="C155" t="s">
        <v>177</v>
      </c>
      <c r="D155">
        <v>2021</v>
      </c>
      <c r="F155" t="s">
        <v>47</v>
      </c>
      <c r="G155" t="str">
        <f>VLOOKUP(B155,'[1]XLS'!$I:$K,3,0)</f>
        <v>Struttura semplice</v>
      </c>
      <c r="H155" s="2">
        <v>45577.61</v>
      </c>
      <c r="I155" s="2">
        <v>13850.3</v>
      </c>
      <c r="J155" s="2">
        <v>8826.55</v>
      </c>
      <c r="K155" s="2">
        <v>17095.91</v>
      </c>
      <c r="L155" s="2"/>
      <c r="M155" s="2">
        <f t="shared" si="4"/>
        <v>85350.37000000001</v>
      </c>
      <c r="N155" s="2">
        <v>4900.3</v>
      </c>
      <c r="O155" t="s">
        <v>28</v>
      </c>
    </row>
    <row r="156" spans="1:15" ht="12.75">
      <c r="A156">
        <v>10401</v>
      </c>
      <c r="B156">
        <v>214441</v>
      </c>
      <c r="C156" t="s">
        <v>151</v>
      </c>
      <c r="D156">
        <v>2021</v>
      </c>
      <c r="F156" t="s">
        <v>90</v>
      </c>
      <c r="G156" t="str">
        <f>VLOOKUP(B156,'[1]XLS'!$I:$K,3,0)</f>
        <v>Struttura semplice</v>
      </c>
      <c r="H156" s="2">
        <v>45577.61</v>
      </c>
      <c r="I156" s="2">
        <v>14536.98</v>
      </c>
      <c r="J156" s="2">
        <v>8925.81</v>
      </c>
      <c r="K156" s="2">
        <v>27315.01</v>
      </c>
      <c r="L156" s="2">
        <v>2317.9</v>
      </c>
      <c r="M156" s="2">
        <f t="shared" si="4"/>
        <v>98673.30999999998</v>
      </c>
      <c r="N156" s="2">
        <v>7576.47</v>
      </c>
      <c r="O156" t="s">
        <v>15</v>
      </c>
    </row>
    <row r="157" spans="1:15" ht="12.75">
      <c r="A157">
        <v>10401</v>
      </c>
      <c r="B157">
        <v>229133</v>
      </c>
      <c r="C157" t="s">
        <v>154</v>
      </c>
      <c r="D157">
        <v>2021</v>
      </c>
      <c r="F157" t="s">
        <v>72</v>
      </c>
      <c r="G157" t="str">
        <f>VLOOKUP(B157,'[1]XLS'!$I:$K,3,0)</f>
        <v>Struttura semplice</v>
      </c>
      <c r="H157" s="2">
        <v>46615.79</v>
      </c>
      <c r="I157" s="2">
        <v>14530.76</v>
      </c>
      <c r="J157" s="2">
        <v>10541.29</v>
      </c>
      <c r="K157" s="2"/>
      <c r="L157" s="2">
        <v>182.43</v>
      </c>
      <c r="M157" s="2">
        <f t="shared" si="4"/>
        <v>71870.26999999999</v>
      </c>
      <c r="N157" s="2"/>
      <c r="O157" t="s">
        <v>28</v>
      </c>
    </row>
    <row r="158" spans="1:15" ht="12.75">
      <c r="A158">
        <v>10401</v>
      </c>
      <c r="B158">
        <v>234548</v>
      </c>
      <c r="C158" t="s">
        <v>211</v>
      </c>
      <c r="D158">
        <v>2021</v>
      </c>
      <c r="F158" t="s">
        <v>18</v>
      </c>
      <c r="G158" t="str">
        <f>VLOOKUP(B158,'[1]XLS'!$I:$K,3,0)</f>
        <v>Struttura semplice</v>
      </c>
      <c r="H158" s="2">
        <v>49994.62</v>
      </c>
      <c r="I158" s="2">
        <v>14536.98</v>
      </c>
      <c r="J158" s="2">
        <v>8925.81</v>
      </c>
      <c r="K158" s="2">
        <v>26075.53</v>
      </c>
      <c r="L158" s="2">
        <v>89.1</v>
      </c>
      <c r="M158" s="2">
        <f t="shared" si="4"/>
        <v>99622.04000000001</v>
      </c>
      <c r="N158" s="2">
        <v>13074.56</v>
      </c>
      <c r="O158" t="s">
        <v>15</v>
      </c>
    </row>
    <row r="159" spans="1:15" ht="12.75">
      <c r="A159">
        <v>10401</v>
      </c>
      <c r="B159">
        <v>202374</v>
      </c>
      <c r="C159" t="s">
        <v>120</v>
      </c>
      <c r="D159">
        <v>2021</v>
      </c>
      <c r="F159" t="s">
        <v>18</v>
      </c>
      <c r="G159" t="str">
        <f>VLOOKUP(B159,'[1]XLS'!$I:$K,3,0)</f>
        <v>Struttura semplice</v>
      </c>
      <c r="H159" s="2">
        <v>45577.61</v>
      </c>
      <c r="I159" s="2">
        <v>14013.11</v>
      </c>
      <c r="J159" s="2">
        <v>8925.81</v>
      </c>
      <c r="K159" s="2">
        <v>26075.53</v>
      </c>
      <c r="L159" s="2">
        <v>3433.65</v>
      </c>
      <c r="M159" s="2">
        <f t="shared" si="4"/>
        <v>98025.70999999999</v>
      </c>
      <c r="N159" s="2">
        <v>7200</v>
      </c>
      <c r="O159" t="s">
        <v>15</v>
      </c>
    </row>
    <row r="160" spans="1:15" ht="12.75">
      <c r="A160">
        <v>10401</v>
      </c>
      <c r="B160">
        <v>203713</v>
      </c>
      <c r="C160" t="s">
        <v>147</v>
      </c>
      <c r="D160">
        <v>2021</v>
      </c>
      <c r="F160" t="s">
        <v>20</v>
      </c>
      <c r="G160" t="str">
        <f>VLOOKUP(B160,'[1]XLS'!$I:$K,3,0)</f>
        <v>Struttura semplice</v>
      </c>
      <c r="H160" s="2">
        <v>45577.61</v>
      </c>
      <c r="I160" s="2">
        <v>12996.21</v>
      </c>
      <c r="J160" s="2">
        <v>6867.72</v>
      </c>
      <c r="K160" s="2">
        <v>27273.38</v>
      </c>
      <c r="L160" s="2">
        <v>17.82</v>
      </c>
      <c r="M160" s="2">
        <f t="shared" si="4"/>
        <v>92732.74</v>
      </c>
      <c r="N160" s="2">
        <v>24721.88</v>
      </c>
      <c r="O160" t="s">
        <v>15</v>
      </c>
    </row>
    <row r="161" spans="1:15" ht="12.75">
      <c r="A161">
        <v>10401</v>
      </c>
      <c r="B161">
        <v>202375</v>
      </c>
      <c r="C161" t="s">
        <v>121</v>
      </c>
      <c r="D161">
        <v>2021</v>
      </c>
      <c r="F161" t="s">
        <v>76</v>
      </c>
      <c r="G161" t="str">
        <f>VLOOKUP(B161,'[1]XLS'!$I:$K,3,0)</f>
        <v>Struttura semplice</v>
      </c>
      <c r="H161" s="2">
        <v>45577.61</v>
      </c>
      <c r="I161" s="2">
        <v>14536.98</v>
      </c>
      <c r="J161" s="2">
        <v>8925.81</v>
      </c>
      <c r="K161" s="2">
        <v>26075.53</v>
      </c>
      <c r="L161" s="2">
        <v>10117.03</v>
      </c>
      <c r="M161" s="2">
        <f t="shared" si="4"/>
        <v>105232.95999999999</v>
      </c>
      <c r="N161" s="2">
        <v>2185.51</v>
      </c>
      <c r="O161" t="s">
        <v>15</v>
      </c>
    </row>
    <row r="162" spans="1:15" ht="12.75">
      <c r="A162">
        <v>10401</v>
      </c>
      <c r="B162">
        <v>233043</v>
      </c>
      <c r="C162" t="s">
        <v>195</v>
      </c>
      <c r="D162">
        <v>2021</v>
      </c>
      <c r="F162" t="s">
        <v>27</v>
      </c>
      <c r="G162" t="str">
        <f>VLOOKUP(B162,'[1]XLS'!$I:$K,3,0)</f>
        <v>Struttura semplice</v>
      </c>
      <c r="H162" s="2">
        <v>45577.61</v>
      </c>
      <c r="I162" s="2">
        <v>14230.76</v>
      </c>
      <c r="J162" s="2">
        <v>11351.29</v>
      </c>
      <c r="K162" s="2">
        <v>17095.91</v>
      </c>
      <c r="L162" s="2"/>
      <c r="M162" s="2">
        <f aca="true" t="shared" si="5" ref="M162:M193">SUM(H162:L162)</f>
        <v>88255.57</v>
      </c>
      <c r="N162" s="2"/>
      <c r="O162" t="s">
        <v>28</v>
      </c>
    </row>
    <row r="163" spans="1:15" ht="12.75">
      <c r="A163">
        <v>10401</v>
      </c>
      <c r="B163">
        <v>238932</v>
      </c>
      <c r="C163" t="s">
        <v>264</v>
      </c>
      <c r="D163">
        <v>2021</v>
      </c>
      <c r="F163" t="s">
        <v>51</v>
      </c>
      <c r="G163" t="str">
        <f>VLOOKUP(B163,'[1]XLS'!$I:$K,3,0)</f>
        <v>Struttura semplice</v>
      </c>
      <c r="H163" s="2">
        <v>45577.61</v>
      </c>
      <c r="I163" s="2">
        <v>14230.76</v>
      </c>
      <c r="J163" s="2">
        <v>12625.79</v>
      </c>
      <c r="K163" s="2">
        <v>11422.45</v>
      </c>
      <c r="L163" s="2">
        <v>127.33</v>
      </c>
      <c r="M163" s="2">
        <f t="shared" si="5"/>
        <v>83983.94</v>
      </c>
      <c r="N163" s="2"/>
      <c r="O163" t="s">
        <v>28</v>
      </c>
    </row>
    <row r="164" spans="1:15" ht="12.75">
      <c r="A164">
        <v>10401</v>
      </c>
      <c r="B164">
        <v>230370</v>
      </c>
      <c r="C164" t="s">
        <v>158</v>
      </c>
      <c r="D164">
        <v>2021</v>
      </c>
      <c r="F164" t="s">
        <v>40</v>
      </c>
      <c r="G164" t="str">
        <f>VLOOKUP(B164,'[1]XLS'!$I:$K,3,0)</f>
        <v>Struttura semplice</v>
      </c>
      <c r="H164" s="2">
        <v>51828.14</v>
      </c>
      <c r="I164" s="2">
        <v>15505.58</v>
      </c>
      <c r="J164" s="2">
        <v>28973.5</v>
      </c>
      <c r="K164" s="2"/>
      <c r="L164" s="2"/>
      <c r="M164" s="2">
        <f t="shared" si="5"/>
        <v>96307.22</v>
      </c>
      <c r="N164" s="2"/>
      <c r="O164" t="s">
        <v>28</v>
      </c>
    </row>
    <row r="165" spans="1:15" ht="12.75">
      <c r="A165">
        <v>10401</v>
      </c>
      <c r="B165">
        <v>235228</v>
      </c>
      <c r="C165" t="s">
        <v>222</v>
      </c>
      <c r="D165">
        <v>2021</v>
      </c>
      <c r="F165" t="s">
        <v>78</v>
      </c>
      <c r="G165" t="str">
        <f>VLOOKUP(B165,'[1]XLS'!$I:$K,3,0)</f>
        <v>Struttura semplice</v>
      </c>
      <c r="H165" s="2">
        <v>45577.61</v>
      </c>
      <c r="I165" s="2">
        <v>14536.98</v>
      </c>
      <c r="J165" s="2">
        <v>8925.81</v>
      </c>
      <c r="K165" s="2">
        <v>26075.53</v>
      </c>
      <c r="L165" s="2">
        <v>2590.88</v>
      </c>
      <c r="M165" s="2">
        <f t="shared" si="5"/>
        <v>97706.81</v>
      </c>
      <c r="N165" s="2"/>
      <c r="O165" t="s">
        <v>15</v>
      </c>
    </row>
    <row r="166" spans="1:15" ht="12.75">
      <c r="A166">
        <v>10401</v>
      </c>
      <c r="B166">
        <v>222608</v>
      </c>
      <c r="C166" t="s">
        <v>153</v>
      </c>
      <c r="D166">
        <v>2021</v>
      </c>
      <c r="F166" t="s">
        <v>38</v>
      </c>
      <c r="G166" t="str">
        <f>VLOOKUP(B166,'[1]XLS'!$I:$K,3,0)</f>
        <v>Struttura semplice</v>
      </c>
      <c r="H166" s="2">
        <v>45577.61</v>
      </c>
      <c r="I166" s="2">
        <v>14633.13</v>
      </c>
      <c r="J166" s="2">
        <v>11606.94</v>
      </c>
      <c r="K166" s="2">
        <v>21389.68</v>
      </c>
      <c r="L166" s="2">
        <v>49.17</v>
      </c>
      <c r="M166" s="2">
        <f t="shared" si="5"/>
        <v>93256.52999999998</v>
      </c>
      <c r="N166" s="2">
        <v>2019.25</v>
      </c>
      <c r="O166" t="s">
        <v>15</v>
      </c>
    </row>
    <row r="167" spans="1:15" ht="12.75">
      <c r="A167">
        <v>10401</v>
      </c>
      <c r="B167">
        <v>237199</v>
      </c>
      <c r="C167" t="s">
        <v>243</v>
      </c>
      <c r="D167">
        <v>2021</v>
      </c>
      <c r="F167" t="s">
        <v>27</v>
      </c>
      <c r="G167" t="str">
        <f>VLOOKUP(B167,'[1]XLS'!$I:$K,3,0)</f>
        <v>Struttura semplice</v>
      </c>
      <c r="H167" s="2">
        <v>45577.61</v>
      </c>
      <c r="I167" s="2">
        <v>13850.3</v>
      </c>
      <c r="J167" s="2">
        <v>8826.55</v>
      </c>
      <c r="K167" s="2">
        <v>17095.91</v>
      </c>
      <c r="L167" s="2"/>
      <c r="M167" s="2">
        <f t="shared" si="5"/>
        <v>85350.37000000001</v>
      </c>
      <c r="N167" s="2">
        <v>487.17</v>
      </c>
      <c r="O167" t="s">
        <v>28</v>
      </c>
    </row>
    <row r="168" spans="1:15" ht="12.75">
      <c r="A168">
        <v>10401</v>
      </c>
      <c r="B168">
        <v>234823</v>
      </c>
      <c r="C168" t="s">
        <v>213</v>
      </c>
      <c r="D168">
        <v>2021</v>
      </c>
      <c r="F168" t="s">
        <v>85</v>
      </c>
      <c r="G168" t="str">
        <f>VLOOKUP(B168,'[1]XLS'!$I:$K,3,0)</f>
        <v>Struttura semplice</v>
      </c>
      <c r="H168" s="2">
        <v>47983.52</v>
      </c>
      <c r="I168" s="2">
        <v>13767.81</v>
      </c>
      <c r="J168" s="2">
        <v>12796.67</v>
      </c>
      <c r="K168" s="2">
        <v>27035.53</v>
      </c>
      <c r="L168" s="2">
        <v>855.61</v>
      </c>
      <c r="M168" s="2">
        <f t="shared" si="5"/>
        <v>102439.14</v>
      </c>
      <c r="N168" s="2"/>
      <c r="O168" t="s">
        <v>15</v>
      </c>
    </row>
    <row r="169" spans="1:15" ht="12.75">
      <c r="A169">
        <v>10401</v>
      </c>
      <c r="B169">
        <v>238169</v>
      </c>
      <c r="C169" t="s">
        <v>255</v>
      </c>
      <c r="D169">
        <v>2021</v>
      </c>
      <c r="F169" t="s">
        <v>37</v>
      </c>
      <c r="G169" t="str">
        <f>VLOOKUP(B169,'[1]XLS'!$I:$K,3,0)</f>
        <v>Struttura semplice</v>
      </c>
      <c r="H169" s="2">
        <v>51565.41</v>
      </c>
      <c r="I169" s="2">
        <v>12899.92</v>
      </c>
      <c r="J169" s="2">
        <v>16408</v>
      </c>
      <c r="K169" s="2"/>
      <c r="L169" s="2">
        <v>5759.67</v>
      </c>
      <c r="M169" s="2">
        <f t="shared" si="5"/>
        <v>86633</v>
      </c>
      <c r="N169" s="2"/>
      <c r="O169" t="s">
        <v>28</v>
      </c>
    </row>
    <row r="170" spans="1:15" ht="12.75">
      <c r="A170">
        <v>10401</v>
      </c>
      <c r="B170">
        <v>232341</v>
      </c>
      <c r="C170" t="s">
        <v>188</v>
      </c>
      <c r="D170">
        <v>2021</v>
      </c>
      <c r="F170" t="s">
        <v>25</v>
      </c>
      <c r="G170" t="str">
        <f>VLOOKUP(B170,'[1]XLS'!$I:$K,3,0)</f>
        <v>Struttura semplice</v>
      </c>
      <c r="H170" s="2">
        <v>47601.97</v>
      </c>
      <c r="I170" s="2">
        <v>14536.98</v>
      </c>
      <c r="J170" s="2">
        <v>8925.81</v>
      </c>
      <c r="K170" s="2">
        <v>26075.53</v>
      </c>
      <c r="L170" s="2">
        <v>473.78</v>
      </c>
      <c r="M170" s="2">
        <f t="shared" si="5"/>
        <v>97614.06999999999</v>
      </c>
      <c r="N170" s="2"/>
      <c r="O170" t="s">
        <v>15</v>
      </c>
    </row>
    <row r="171" spans="1:15" ht="12.75">
      <c r="A171">
        <v>10401</v>
      </c>
      <c r="B171">
        <v>187898</v>
      </c>
      <c r="C171" t="s">
        <v>97</v>
      </c>
      <c r="D171">
        <v>2021</v>
      </c>
      <c r="F171" t="s">
        <v>38</v>
      </c>
      <c r="G171" t="str">
        <f>VLOOKUP(B171,'[1]XLS'!$I:$K,3,0)</f>
        <v>Struttura semplice</v>
      </c>
      <c r="H171" s="2">
        <v>45577.61</v>
      </c>
      <c r="I171" s="2">
        <v>38700.98</v>
      </c>
      <c r="J171" s="2">
        <v>12427.53</v>
      </c>
      <c r="K171" s="2">
        <v>21389.68</v>
      </c>
      <c r="L171" s="2"/>
      <c r="M171" s="2">
        <f t="shared" si="5"/>
        <v>118095.79999999999</v>
      </c>
      <c r="N171" s="2"/>
      <c r="O171" t="s">
        <v>15</v>
      </c>
    </row>
    <row r="172" spans="1:15" ht="12.75">
      <c r="A172">
        <v>10401</v>
      </c>
      <c r="B172">
        <v>240485</v>
      </c>
      <c r="C172" t="s">
        <v>273</v>
      </c>
      <c r="D172">
        <v>2021</v>
      </c>
      <c r="F172" t="s">
        <v>20</v>
      </c>
      <c r="G172" t="str">
        <f>VLOOKUP(B172,'[1]XLS'!$I:$K,3,0)</f>
        <v>Struttura semplice</v>
      </c>
      <c r="H172" s="2">
        <v>45577.61</v>
      </c>
      <c r="I172" s="2">
        <v>10576.97</v>
      </c>
      <c r="J172" s="2">
        <v>6939.08</v>
      </c>
      <c r="K172" s="2">
        <v>21389.68</v>
      </c>
      <c r="L172" s="2">
        <v>17.82</v>
      </c>
      <c r="M172" s="2">
        <f t="shared" si="5"/>
        <v>84501.16</v>
      </c>
      <c r="N172" s="2"/>
      <c r="O172" t="s">
        <v>15</v>
      </c>
    </row>
    <row r="173" spans="1:15" ht="12.75">
      <c r="A173">
        <v>10401</v>
      </c>
      <c r="B173">
        <v>236961</v>
      </c>
      <c r="C173" t="s">
        <v>238</v>
      </c>
      <c r="D173">
        <v>2021</v>
      </c>
      <c r="F173" t="s">
        <v>51</v>
      </c>
      <c r="G173" t="str">
        <f>VLOOKUP(B173,'[1]XLS'!$I:$K,3,0)</f>
        <v>Struttura semplice</v>
      </c>
      <c r="H173" s="2">
        <v>45577.61</v>
      </c>
      <c r="I173" s="2">
        <v>11734.9</v>
      </c>
      <c r="J173" s="2">
        <v>9000.55</v>
      </c>
      <c r="K173" s="2">
        <v>12596.03</v>
      </c>
      <c r="L173" s="2">
        <v>134.45</v>
      </c>
      <c r="M173" s="2">
        <f t="shared" si="5"/>
        <v>79043.54</v>
      </c>
      <c r="N173" s="2"/>
      <c r="O173" t="s">
        <v>28</v>
      </c>
    </row>
    <row r="174" spans="1:15" ht="12.75">
      <c r="A174">
        <v>10401</v>
      </c>
      <c r="B174">
        <v>236317</v>
      </c>
      <c r="C174" t="s">
        <v>231</v>
      </c>
      <c r="D174">
        <v>2021</v>
      </c>
      <c r="F174" t="s">
        <v>27</v>
      </c>
      <c r="G174" t="str">
        <f>VLOOKUP(B174,'[1]XLS'!$I:$K,3,0)</f>
        <v>Struttura semplice</v>
      </c>
      <c r="H174" s="2">
        <v>45577.61</v>
      </c>
      <c r="I174" s="2">
        <v>13850.3</v>
      </c>
      <c r="J174" s="2">
        <v>8826.55</v>
      </c>
      <c r="K174" s="2">
        <v>17095.91</v>
      </c>
      <c r="L174" s="2">
        <v>196.02</v>
      </c>
      <c r="M174" s="2">
        <f t="shared" si="5"/>
        <v>85546.39000000001</v>
      </c>
      <c r="N174" s="2"/>
      <c r="O174" t="s">
        <v>28</v>
      </c>
    </row>
    <row r="175" spans="1:15" ht="12.75">
      <c r="A175">
        <v>10401</v>
      </c>
      <c r="B175">
        <v>231425</v>
      </c>
      <c r="C175" t="s">
        <v>178</v>
      </c>
      <c r="D175">
        <v>2021</v>
      </c>
      <c r="F175" t="s">
        <v>95</v>
      </c>
      <c r="G175" t="str">
        <f>VLOOKUP(B175,'[1]XLS'!$I:$K,3,0)</f>
        <v>Struttura semplice</v>
      </c>
      <c r="H175" s="2">
        <v>49166.39</v>
      </c>
      <c r="I175" s="2">
        <v>14536.98</v>
      </c>
      <c r="J175" s="2">
        <v>8925.81</v>
      </c>
      <c r="K175" s="2">
        <v>26075.53</v>
      </c>
      <c r="L175" s="2">
        <v>1018.43</v>
      </c>
      <c r="M175" s="2">
        <f t="shared" si="5"/>
        <v>99723.13999999998</v>
      </c>
      <c r="N175" s="2">
        <v>621.48</v>
      </c>
      <c r="O175" t="s">
        <v>15</v>
      </c>
    </row>
    <row r="176" spans="1:15" ht="12.75">
      <c r="A176">
        <v>10401</v>
      </c>
      <c r="B176">
        <v>238714</v>
      </c>
      <c r="C176" t="s">
        <v>259</v>
      </c>
      <c r="D176">
        <v>2021</v>
      </c>
      <c r="F176" t="s">
        <v>19</v>
      </c>
      <c r="G176" t="str">
        <f>VLOOKUP(B176,'[1]XLS'!$I:$K,3,0)</f>
        <v>Struttura semplice</v>
      </c>
      <c r="H176" s="2">
        <v>45577.61</v>
      </c>
      <c r="I176" s="2">
        <v>14536.98</v>
      </c>
      <c r="J176" s="2">
        <v>8925.81</v>
      </c>
      <c r="K176" s="2">
        <v>21389.68</v>
      </c>
      <c r="L176" s="2"/>
      <c r="M176" s="2">
        <f t="shared" si="5"/>
        <v>90430.07999999999</v>
      </c>
      <c r="N176" s="2"/>
      <c r="O176" t="s">
        <v>15</v>
      </c>
    </row>
    <row r="177" spans="1:15" ht="12.75">
      <c r="A177">
        <v>10401</v>
      </c>
      <c r="B177">
        <v>159259</v>
      </c>
      <c r="C177" t="s">
        <v>75</v>
      </c>
      <c r="D177">
        <v>2021</v>
      </c>
      <c r="F177" t="s">
        <v>76</v>
      </c>
      <c r="G177" t="str">
        <f>VLOOKUP(B177,'[1]XLS'!$I:$K,3,0)</f>
        <v>Struttura semplice</v>
      </c>
      <c r="H177" s="2">
        <v>45577.61</v>
      </c>
      <c r="I177" s="2">
        <v>14633.13</v>
      </c>
      <c r="J177" s="2">
        <v>8932.48</v>
      </c>
      <c r="K177" s="2">
        <v>21389.68</v>
      </c>
      <c r="L177" s="2">
        <v>17.82</v>
      </c>
      <c r="M177" s="2">
        <f t="shared" si="5"/>
        <v>90550.72</v>
      </c>
      <c r="N177" s="2">
        <v>9345.4</v>
      </c>
      <c r="O177" t="s">
        <v>15</v>
      </c>
    </row>
    <row r="178" spans="1:15" ht="12.75">
      <c r="A178">
        <v>10401</v>
      </c>
      <c r="B178">
        <v>235161</v>
      </c>
      <c r="C178" t="s">
        <v>220</v>
      </c>
      <c r="D178">
        <v>2021</v>
      </c>
      <c r="F178" t="s">
        <v>21</v>
      </c>
      <c r="G178" t="str">
        <f>VLOOKUP(B178,'[1]XLS'!$I:$K,3,0)</f>
        <v>Struttura semplice</v>
      </c>
      <c r="H178" s="2">
        <v>45577.61</v>
      </c>
      <c r="I178" s="2">
        <v>14536.98</v>
      </c>
      <c r="J178" s="2">
        <v>8925.81</v>
      </c>
      <c r="K178" s="2">
        <v>26075.53</v>
      </c>
      <c r="L178" s="2">
        <v>591.19</v>
      </c>
      <c r="M178" s="2">
        <f t="shared" si="5"/>
        <v>95707.12</v>
      </c>
      <c r="N178" s="2">
        <v>6194.78</v>
      </c>
      <c r="O178" t="s">
        <v>15</v>
      </c>
    </row>
    <row r="179" spans="1:15" ht="12.75">
      <c r="A179">
        <v>10401</v>
      </c>
      <c r="B179">
        <v>198934</v>
      </c>
      <c r="C179" t="s">
        <v>112</v>
      </c>
      <c r="D179">
        <v>2021</v>
      </c>
      <c r="F179" t="s">
        <v>21</v>
      </c>
      <c r="G179" t="str">
        <f>VLOOKUP(B179,'[1]XLS'!$I:$K,3,0)</f>
        <v>Struttura semplice</v>
      </c>
      <c r="H179" s="2">
        <v>45577.61</v>
      </c>
      <c r="I179" s="2">
        <v>14536.98</v>
      </c>
      <c r="J179" s="2">
        <v>8925.81</v>
      </c>
      <c r="K179" s="2">
        <v>26075.53</v>
      </c>
      <c r="L179" s="2"/>
      <c r="M179" s="2">
        <f t="shared" si="5"/>
        <v>95115.93</v>
      </c>
      <c r="N179" s="2">
        <v>16841.1</v>
      </c>
      <c r="O179" t="s">
        <v>15</v>
      </c>
    </row>
    <row r="180" spans="1:15" ht="12.75">
      <c r="A180">
        <v>10401</v>
      </c>
      <c r="B180">
        <v>231164</v>
      </c>
      <c r="C180" t="s">
        <v>167</v>
      </c>
      <c r="D180">
        <v>2021</v>
      </c>
      <c r="F180" t="s">
        <v>48</v>
      </c>
      <c r="G180" t="str">
        <f>VLOOKUP(B180,'[1]XLS'!$I:$K,3,0)</f>
        <v>Struttura semplice dipartimentale</v>
      </c>
      <c r="H180" s="2">
        <v>50132.68</v>
      </c>
      <c r="I180" s="2">
        <v>15381.95</v>
      </c>
      <c r="J180" s="2">
        <v>13371.41</v>
      </c>
      <c r="K180" s="2">
        <v>27315.01</v>
      </c>
      <c r="L180" s="2"/>
      <c r="M180" s="2">
        <f t="shared" si="5"/>
        <v>106201.05</v>
      </c>
      <c r="N180" s="2">
        <v>6318.8</v>
      </c>
      <c r="O180" t="s">
        <v>15</v>
      </c>
    </row>
    <row r="181" spans="1:15" ht="12.75">
      <c r="A181">
        <v>10401</v>
      </c>
      <c r="B181">
        <v>231355</v>
      </c>
      <c r="C181" t="s">
        <v>173</v>
      </c>
      <c r="D181">
        <v>2021</v>
      </c>
      <c r="F181" t="s">
        <v>95</v>
      </c>
      <c r="G181" t="str">
        <f>VLOOKUP(B181,'[1]XLS'!$I:$K,3,0)</f>
        <v>Struttura semplice dipartimentale</v>
      </c>
      <c r="H181" s="2">
        <v>50531.39</v>
      </c>
      <c r="I181" s="2">
        <v>15381.95</v>
      </c>
      <c r="J181" s="2">
        <v>10672.54</v>
      </c>
      <c r="K181" s="2">
        <v>26075.53</v>
      </c>
      <c r="L181" s="2">
        <v>5332.5</v>
      </c>
      <c r="M181" s="2">
        <f t="shared" si="5"/>
        <v>107993.91</v>
      </c>
      <c r="N181" s="2">
        <v>621.48</v>
      </c>
      <c r="O181" t="s">
        <v>15</v>
      </c>
    </row>
    <row r="182" spans="1:15" ht="12.75">
      <c r="A182">
        <v>10401</v>
      </c>
      <c r="B182">
        <v>236303</v>
      </c>
      <c r="C182" t="s">
        <v>230</v>
      </c>
      <c r="D182">
        <v>2021</v>
      </c>
      <c r="F182" t="s">
        <v>51</v>
      </c>
      <c r="G182" t="str">
        <f>VLOOKUP(B182,'[1]XLS'!$I:$K,3,0)</f>
        <v>Struttura semplice dipartimentale</v>
      </c>
      <c r="H182" s="2">
        <v>45577.61</v>
      </c>
      <c r="I182" s="2">
        <v>14769.22</v>
      </c>
      <c r="J182" s="2">
        <v>12585.79</v>
      </c>
      <c r="K182" s="2">
        <v>17095.91</v>
      </c>
      <c r="L182" s="2">
        <v>116.99</v>
      </c>
      <c r="M182" s="2">
        <f t="shared" si="5"/>
        <v>90145.52</v>
      </c>
      <c r="N182" s="2"/>
      <c r="O182" t="s">
        <v>28</v>
      </c>
    </row>
    <row r="183" spans="1:15" ht="12.75">
      <c r="A183">
        <v>10401</v>
      </c>
      <c r="B183">
        <v>120413</v>
      </c>
      <c r="C183" t="s">
        <v>29</v>
      </c>
      <c r="D183">
        <v>2021</v>
      </c>
      <c r="F183" t="s">
        <v>18</v>
      </c>
      <c r="G183" t="str">
        <f>VLOOKUP(B183,'[1]XLS'!$I:$K,3,0)</f>
        <v>Struttura semplice dipartimentale</v>
      </c>
      <c r="H183" s="2">
        <v>45577.61</v>
      </c>
      <c r="I183" s="2">
        <v>15381.95</v>
      </c>
      <c r="J183" s="2">
        <v>10650.94</v>
      </c>
      <c r="K183" s="2">
        <v>26075.53</v>
      </c>
      <c r="L183" s="2">
        <v>80.19</v>
      </c>
      <c r="M183" s="2">
        <f t="shared" si="5"/>
        <v>97766.22</v>
      </c>
      <c r="N183" s="2"/>
      <c r="O183" t="s">
        <v>15</v>
      </c>
    </row>
    <row r="184" spans="1:15" ht="12.75">
      <c r="A184">
        <v>10401</v>
      </c>
      <c r="B184">
        <v>236704</v>
      </c>
      <c r="C184" t="s">
        <v>236</v>
      </c>
      <c r="D184">
        <v>2021</v>
      </c>
      <c r="F184" t="s">
        <v>94</v>
      </c>
      <c r="G184" t="str">
        <f>VLOOKUP(B184,'[1]XLS'!$I:$K,3,0)</f>
        <v>Struttura semplice dipartimentale</v>
      </c>
      <c r="H184" s="2">
        <v>45577.61</v>
      </c>
      <c r="I184" s="2">
        <v>14769.22</v>
      </c>
      <c r="J184" s="2">
        <v>9674.53</v>
      </c>
      <c r="K184" s="2">
        <v>15595.95</v>
      </c>
      <c r="L184" s="2">
        <v>3767.71</v>
      </c>
      <c r="M184" s="2">
        <f t="shared" si="5"/>
        <v>89385.02</v>
      </c>
      <c r="N184" s="2">
        <v>621.48</v>
      </c>
      <c r="O184" t="s">
        <v>28</v>
      </c>
    </row>
    <row r="185" spans="1:15" ht="12.75">
      <c r="A185">
        <v>10401</v>
      </c>
      <c r="B185">
        <v>123466</v>
      </c>
      <c r="C185" t="s">
        <v>35</v>
      </c>
      <c r="D185">
        <v>2021</v>
      </c>
      <c r="F185" t="s">
        <v>36</v>
      </c>
      <c r="G185" t="str">
        <f>VLOOKUP(B185,'[1]XLS'!$I:$K,3,0)</f>
        <v>Struttura semplice dipartimentale</v>
      </c>
      <c r="H185" s="2">
        <v>45577.61</v>
      </c>
      <c r="I185" s="2">
        <v>15381.95</v>
      </c>
      <c r="J185" s="2">
        <v>8155.81</v>
      </c>
      <c r="K185" s="2">
        <v>26075.53</v>
      </c>
      <c r="L185" s="2"/>
      <c r="M185" s="2">
        <f t="shared" si="5"/>
        <v>95190.9</v>
      </c>
      <c r="N185" s="2"/>
      <c r="O185" t="s">
        <v>15</v>
      </c>
    </row>
    <row r="186" spans="1:15" ht="12.75">
      <c r="A186">
        <v>10401</v>
      </c>
      <c r="B186">
        <v>145639</v>
      </c>
      <c r="C186" t="s">
        <v>56</v>
      </c>
      <c r="D186">
        <v>2021</v>
      </c>
      <c r="F186" t="s">
        <v>26</v>
      </c>
      <c r="G186" t="str">
        <f>VLOOKUP(B186,'[1]XLS'!$I:$K,3,0)</f>
        <v>Struttura semplice dipartimentale</v>
      </c>
      <c r="H186" s="2">
        <v>46127.77</v>
      </c>
      <c r="I186" s="2">
        <v>15381.95</v>
      </c>
      <c r="J186" s="2">
        <v>10779.2</v>
      </c>
      <c r="K186" s="2">
        <v>27315.01</v>
      </c>
      <c r="L186" s="2">
        <v>139.04</v>
      </c>
      <c r="M186" s="2">
        <f t="shared" si="5"/>
        <v>99742.96999999999</v>
      </c>
      <c r="N186" s="2">
        <v>6811.46</v>
      </c>
      <c r="O186" t="s">
        <v>15</v>
      </c>
    </row>
    <row r="187" spans="1:15" ht="12.75">
      <c r="A187">
        <v>10401</v>
      </c>
      <c r="B187">
        <v>202366</v>
      </c>
      <c r="C187" t="s">
        <v>119</v>
      </c>
      <c r="D187">
        <v>2021</v>
      </c>
      <c r="F187" t="s">
        <v>18</v>
      </c>
      <c r="G187" t="str">
        <f>VLOOKUP(B187,'[1]XLS'!$I:$K,3,0)</f>
        <v>Struttura semplice dipartimentale</v>
      </c>
      <c r="H187" s="2">
        <v>45577.61</v>
      </c>
      <c r="I187" s="2">
        <v>15381.95</v>
      </c>
      <c r="J187" s="2">
        <v>10672.54</v>
      </c>
      <c r="K187" s="2">
        <v>26075.53</v>
      </c>
      <c r="L187" s="2">
        <v>17.82</v>
      </c>
      <c r="M187" s="2">
        <f t="shared" si="5"/>
        <v>97725.45000000001</v>
      </c>
      <c r="N187" s="2">
        <v>116709</v>
      </c>
      <c r="O187" t="s">
        <v>15</v>
      </c>
    </row>
    <row r="188" spans="1:15" ht="12.75">
      <c r="A188">
        <v>10401</v>
      </c>
      <c r="B188">
        <v>202397</v>
      </c>
      <c r="C188" t="s">
        <v>122</v>
      </c>
      <c r="D188">
        <v>2021</v>
      </c>
      <c r="F188" t="s">
        <v>22</v>
      </c>
      <c r="G188" t="str">
        <f>VLOOKUP(B188,'[1]XLS'!$I:$K,3,0)</f>
        <v>Struttura semplice dipartimentale</v>
      </c>
      <c r="H188" s="2">
        <v>46312.37</v>
      </c>
      <c r="I188" s="2">
        <v>13184.65</v>
      </c>
      <c r="J188" s="2">
        <v>8155.81</v>
      </c>
      <c r="K188" s="2">
        <v>26075.53</v>
      </c>
      <c r="L188" s="2">
        <v>17.82</v>
      </c>
      <c r="M188" s="2">
        <f t="shared" si="5"/>
        <v>93746.18000000001</v>
      </c>
      <c r="N188" s="2"/>
      <c r="O188" t="s">
        <v>15</v>
      </c>
    </row>
    <row r="189" spans="1:15" ht="12.75">
      <c r="A189">
        <v>10401</v>
      </c>
      <c r="B189">
        <v>202404</v>
      </c>
      <c r="C189" t="s">
        <v>123</v>
      </c>
      <c r="D189">
        <v>2021</v>
      </c>
      <c r="F189" t="s">
        <v>18</v>
      </c>
      <c r="G189" t="str">
        <f>VLOOKUP(B189,'[1]XLS'!$I:$K,3,0)</f>
        <v>Struttura semplice dipartimentale</v>
      </c>
      <c r="H189" s="2">
        <v>45577.61</v>
      </c>
      <c r="I189" s="2">
        <v>15381.95</v>
      </c>
      <c r="J189" s="2">
        <v>8925.81</v>
      </c>
      <c r="K189" s="2">
        <v>26075.53</v>
      </c>
      <c r="L189" s="2"/>
      <c r="M189" s="2">
        <f t="shared" si="5"/>
        <v>95960.9</v>
      </c>
      <c r="N189" s="2"/>
      <c r="O189" t="s">
        <v>15</v>
      </c>
    </row>
    <row r="190" spans="1:15" ht="12.75">
      <c r="A190">
        <v>10401</v>
      </c>
      <c r="B190">
        <v>238521</v>
      </c>
      <c r="C190" t="s">
        <v>258</v>
      </c>
      <c r="D190">
        <v>2021</v>
      </c>
      <c r="F190" t="s">
        <v>20</v>
      </c>
      <c r="G190" t="str">
        <f>VLOOKUP(B190,'[1]XLS'!$I:$K,3,0)</f>
        <v>Struttura semplice dipartimentale</v>
      </c>
      <c r="H190" s="2">
        <v>45577.61</v>
      </c>
      <c r="I190" s="2">
        <v>15381.95</v>
      </c>
      <c r="J190" s="2">
        <v>2593.33</v>
      </c>
      <c r="K190" s="2">
        <v>11675.82</v>
      </c>
      <c r="L190" s="2">
        <v>796.72</v>
      </c>
      <c r="M190" s="2">
        <f t="shared" si="5"/>
        <v>76025.43</v>
      </c>
      <c r="N190" s="2">
        <v>26227.15</v>
      </c>
      <c r="O190" t="s">
        <v>15</v>
      </c>
    </row>
  </sheetData>
  <sheetProtection/>
  <autoFilter ref="A1:O190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Pietroforte Giovanni</dc:creator>
  <cp:keywords/>
  <dc:description/>
  <cp:lastModifiedBy>Pietroforte Giovanni</cp:lastModifiedBy>
  <dcterms:created xsi:type="dcterms:W3CDTF">2022-03-25T15:26:33Z</dcterms:created>
  <dcterms:modified xsi:type="dcterms:W3CDTF">2022-03-29T12:53:52Z</dcterms:modified>
  <cp:category/>
  <cp:version/>
  <cp:contentType/>
  <cp:contentStatus/>
</cp:coreProperties>
</file>