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XLS" sheetId="1" r:id="rId1"/>
  </sheets>
  <externalReferences>
    <externalReference r:id="rId4"/>
  </externalReferences>
  <definedNames>
    <definedName name="_xlnm._FilterDatabase" localSheetId="0" hidden="1">'XLS'!$A$1:$O$212</definedName>
  </definedNames>
  <calcPr fullCalcOnLoad="1"/>
</workbook>
</file>

<file path=xl/sharedStrings.xml><?xml version="1.0" encoding="utf-8"?>
<sst xmlns="http://schemas.openxmlformats.org/spreadsheetml/2006/main" count="648" uniqueCount="304">
  <si>
    <t>Azienda</t>
  </si>
  <si>
    <t>Matricola</t>
  </si>
  <si>
    <t>Cognome - Nome</t>
  </si>
  <si>
    <t>Anno</t>
  </si>
  <si>
    <t>Mese</t>
  </si>
  <si>
    <t>MANSIONE</t>
  </si>
  <si>
    <t>STIPENDIO TABELLARE</t>
  </si>
  <si>
    <t>RETR. DI POSIZIONE</t>
  </si>
  <si>
    <t>RETR. DI RISULTATO</t>
  </si>
  <si>
    <t>IND. FISSE E RICORRENTI</t>
  </si>
  <si>
    <t xml:space="preserve">COMP.ACCESSORI CONNESSI ALLE CONDIZIONI </t>
  </si>
  <si>
    <t>TOTALE</t>
  </si>
  <si>
    <t>LIBERA PROFESSIONE</t>
  </si>
  <si>
    <t>CONTRATTO</t>
  </si>
  <si>
    <t>DIRIGENTE MEDICO-MED. E CHIR. DI ACCETTAZ. E D'URG.</t>
  </si>
  <si>
    <t>02</t>
  </si>
  <si>
    <t>DIRIGENTE MEDICO-CHIRURGIA GENERALE</t>
  </si>
  <si>
    <t>DIRIGENTE MEDICO-IGIENE EPIDEM.E SAN.PUBBL.</t>
  </si>
  <si>
    <t>DIRIGENTE MEDICO-MEDICINA INTERNA</t>
  </si>
  <si>
    <t>DIRIGENTE MEDICO-GINECOLOGIA E OSTETRICIA</t>
  </si>
  <si>
    <t>DIRIGENTE MEDICO-MEDICINA FISICA E RIABILITAZIONE</t>
  </si>
  <si>
    <t>ARTIOLI FABRIZIO</t>
  </si>
  <si>
    <t>DIRIG. MEDICO-MEDICINA INTERNA-DIRETTORE</t>
  </si>
  <si>
    <t>DIRIGENTE MEDICO-PSICHIATRIA</t>
  </si>
  <si>
    <t>DIRIGENTE MEDICO-MED. LAVORO E SICUR. AMB. LAV.</t>
  </si>
  <si>
    <t>DIRIGENTE MEDICO-PEDIATRIA</t>
  </si>
  <si>
    <t>DIRIGENTE MEDICO-ANESTESIA E RIANIMAZIONE</t>
  </si>
  <si>
    <t>DIRIGENTE PSICOLOGO-PSICOLOGIA</t>
  </si>
  <si>
    <t>03</t>
  </si>
  <si>
    <t>GIORDANI STEFANO</t>
  </si>
  <si>
    <t>PESCI CHIARA</t>
  </si>
  <si>
    <t>DIR.MED.-MED. E CHIR. DI ACCETTAZ. E D'URGENZA -DIRETTORE</t>
  </si>
  <si>
    <t>CORVESE MARIA</t>
  </si>
  <si>
    <t>DIRIGENTE SOCIOLOGO</t>
  </si>
  <si>
    <t>LONGO LUCIA</t>
  </si>
  <si>
    <t>DIRIGENTE MEDICO-ONCOLOGIA</t>
  </si>
  <si>
    <t>DIRIGENTE INGEGNERE</t>
  </si>
  <si>
    <t>DIRIGENTE MEDICO-DIREZ. MED. PRESID. OSPED.</t>
  </si>
  <si>
    <t>DIRIGENTE MEDICO-NEUROPSICH.INFANTILE</t>
  </si>
  <si>
    <t>CHIARI MARCO</t>
  </si>
  <si>
    <t>DIRIGENTE AMMINISTRATIVO</t>
  </si>
  <si>
    <t>DIRIG. MEDICO-RADIODIAGNOSTICA-DIRETTORE</t>
  </si>
  <si>
    <t>DIRIGENTE MEDICO-MALATTIE DELL'APP. RESPIRATORIO</t>
  </si>
  <si>
    <t>TRENTI TOMMASO</t>
  </si>
  <si>
    <t>DIRIG. MEDICO-PATOLOGIA CLINICA (LAB. AN.C.C.M.)-DIRETTORE</t>
  </si>
  <si>
    <t>DIRIG. VETERIN. -SANITA' ANIMALE-DIRETTORE</t>
  </si>
  <si>
    <t>ZECCHINI GIOVANNI IVANO</t>
  </si>
  <si>
    <t>DIRIG. VETERIN. -IG.ALLEV. E PROD. ZOOT. -DIRETTORE</t>
  </si>
  <si>
    <t>DIRIGENTE PSICOLOGO-PSICOTERAPIA</t>
  </si>
  <si>
    <t>DIRIGENTE MEDICO-RADIODIAGNOSTICA</t>
  </si>
  <si>
    <t>DIRIGENTE MEDICO-ORTOPEDIA E TRAUMATOLOGIA</t>
  </si>
  <si>
    <t>DIRIGENTE FARMACISTA-FARMACIA OSPEDALIERA</t>
  </si>
  <si>
    <t>DIRIG. MEDICO-ORTOPEDIA E TRAUMATOLOGIA-DIRETTORE</t>
  </si>
  <si>
    <t>MANFERRARI FABIO</t>
  </si>
  <si>
    <t>DIRIG. MEDICO-UROLOGIA-DIRETTORE</t>
  </si>
  <si>
    <t>ALFONSO CALOGERO</t>
  </si>
  <si>
    <t>CAPITELLI MARIANO</t>
  </si>
  <si>
    <t>MASTRONICOLA CRISTINA</t>
  </si>
  <si>
    <t>DIRIGENTE MEDICO-NEFROLOGIA</t>
  </si>
  <si>
    <t>MISELLI MAURIZIO</t>
  </si>
  <si>
    <t>DIRIG. MEDICO-DIREZ. MED. PRESID. OSPED. -DIRETTORE</t>
  </si>
  <si>
    <t>DIRIGENTE MEDICO-CARDIOLOGIA</t>
  </si>
  <si>
    <t>ACCHIAPPATI DOMENICO</t>
  </si>
  <si>
    <t>DIRIGENTE FISICO-FISICA SANITARIA-DIRETTORE</t>
  </si>
  <si>
    <t>BARTOLI SIMONA</t>
  </si>
  <si>
    <t>DIRIGENTE ANALISTA</t>
  </si>
  <si>
    <t>GIBERTONI CHIARA</t>
  </si>
  <si>
    <t>DIRIGENTE INGEGNERE - CIVILE</t>
  </si>
  <si>
    <t>DI TELLA SILVIO</t>
  </si>
  <si>
    <t>DIRIGENTE MEDICO-NEUROLOGIA</t>
  </si>
  <si>
    <t>CAPPELLI STEFANO</t>
  </si>
  <si>
    <t>DIRIG. MEDICO-CARDIOLOGIA-DIRETTORE</t>
  </si>
  <si>
    <t>DIRIGENTE PROF. SANITARIE - AREA INFERMIERISTICA</t>
  </si>
  <si>
    <t>DONATINI ANDREA</t>
  </si>
  <si>
    <t>ZAVATTI PATRIZIA</t>
  </si>
  <si>
    <t>DIRIGENTE MEDICO-MEDICINA LEGALE</t>
  </si>
  <si>
    <t>CIARDULLO ANNA VITTORIA</t>
  </si>
  <si>
    <t>DIRIGENTE MEDICO-FARMACOLOGICA E TOSSIC. CLIN.</t>
  </si>
  <si>
    <t>DIRIGENTE FARMACISTA-FARMACEUTICA TERRIT.</t>
  </si>
  <si>
    <t>GUIDI BATTISTA</t>
  </si>
  <si>
    <t>DIRIG. MEDICO-PEDIATRIA-DIRETTORE</t>
  </si>
  <si>
    <t>PASTORELLI MARIA CRISTINA</t>
  </si>
  <si>
    <t>TRAVAGLI STEFANIA</t>
  </si>
  <si>
    <t>DIRIGENTE VETERINARIO-IG.ALLEV. E PROD. ZOOT.</t>
  </si>
  <si>
    <t>DIRIGENTE MEDICO-GERIATRIA</t>
  </si>
  <si>
    <t>DIRIGENTE VETERINARIO - AREA IG.PROD.TRASF.ALIM.</t>
  </si>
  <si>
    <t>GIBERTONI GIANCARLO</t>
  </si>
  <si>
    <t>FONTANA LUCA</t>
  </si>
  <si>
    <t>PORRINO LORENZO</t>
  </si>
  <si>
    <t>MENINI SILVIA</t>
  </si>
  <si>
    <t>DIRIGENTE MEDICO-UROLOGIA</t>
  </si>
  <si>
    <t>MAZZOLENI LUCIANO</t>
  </si>
  <si>
    <t>DIRIG. MEDICO-MEDICINA FISICA E RIABILITAZIONE-DIRETTORE</t>
  </si>
  <si>
    <t>DIRIGENTE BIOLOGO-PATOLOGIA CLINICA</t>
  </si>
  <si>
    <t>MANZINI MANLIO</t>
  </si>
  <si>
    <t>NATALI PATRIZIA</t>
  </si>
  <si>
    <t>DIRIGENTE MEDICO-PATOLOGIA CLINICA (LAB. AN.C.C.M.)</t>
  </si>
  <si>
    <t>ROMIO PASQUALE GIOVANNI FRANCESCO</t>
  </si>
  <si>
    <t>SOLFRINI VALENTINA</t>
  </si>
  <si>
    <t>BIGIANI NAZZARENA</t>
  </si>
  <si>
    <t>DIRIGENTE PROFESSIONI SANITARIE</t>
  </si>
  <si>
    <t>BASSOLI ALBA</t>
  </si>
  <si>
    <t>DIRIGENTE ARCHITETTO</t>
  </si>
  <si>
    <t>GARAGNANI MASSIMO</t>
  </si>
  <si>
    <t>DIRIGENTE INGEGN. - ELETTROT./ELETTRON.</t>
  </si>
  <si>
    <t>FABBRI GIULIANA</t>
  </si>
  <si>
    <t>DI MICHELE PIETRO</t>
  </si>
  <si>
    <t>DIRIGENTE ODONTOIATRA - ODONTOIATRIA - DIRETTORE</t>
  </si>
  <si>
    <t>MALAK SARA</t>
  </si>
  <si>
    <t>SASSI STEFANO</t>
  </si>
  <si>
    <t>DIRIG. MEDICO-CHIRURGIA GENERALE-DIRETTORE</t>
  </si>
  <si>
    <t>BADIALI ALESSANDRO</t>
  </si>
  <si>
    <t>SANTANGELO MARIO</t>
  </si>
  <si>
    <t>DIRIG. MEDICO-NEUROLOGIA-DIRETTORE</t>
  </si>
  <si>
    <t>ZUCCHINI ELISABETTA</t>
  </si>
  <si>
    <t>DIRIG. MEDICO-ORGANIZZ.SERV.SAN.DI BASE-DIRETTORE</t>
  </si>
  <si>
    <t>TRIPODI ALBERTO</t>
  </si>
  <si>
    <t>DIRIG. MEDICO-IGIENE EPIDEM.E SAN.PUBBL. -DIRETTORE</t>
  </si>
  <si>
    <t>CREMONINI CLAUDIA</t>
  </si>
  <si>
    <t>FERRARI ALESSANDRO</t>
  </si>
  <si>
    <t>DIRIG. MEDICO-GINECOLOGIA E OSTETRICIA-DIRETTORE</t>
  </si>
  <si>
    <t>PAPI GIAMPAOLO</t>
  </si>
  <si>
    <t>DIRIG. MEDICO-ENDOCRINOLOGIA-DIRETTORE</t>
  </si>
  <si>
    <t>REBECCHI ANNA MARIA</t>
  </si>
  <si>
    <t>RICCI ALDO</t>
  </si>
  <si>
    <t>SPATTINI ANDREA</t>
  </si>
  <si>
    <t>TRANDE PAOLO</t>
  </si>
  <si>
    <t>CAVAZZUTI LUCIA</t>
  </si>
  <si>
    <t>GILIOLI FABIO</t>
  </si>
  <si>
    <t>GUERRA LILIANA</t>
  </si>
  <si>
    <t>MELARA ROSITA</t>
  </si>
  <si>
    <t>CALORO GIUSEPPA</t>
  </si>
  <si>
    <t>DIRIG. MEDICO-PSICHIATRIA-DIRETTORE</t>
  </si>
  <si>
    <t>TASSI SAURO</t>
  </si>
  <si>
    <t>DIRIG. MEDICO-OTORINOLARINGOIATRIA-DIRETTORE</t>
  </si>
  <si>
    <t>FABBO ANDREA</t>
  </si>
  <si>
    <t>DIRIG. MEDICO-GERIATRIA-DIRETTORE</t>
  </si>
  <si>
    <t>PIANI DANIELA</t>
  </si>
  <si>
    <t>CIMINO SIMONETTA</t>
  </si>
  <si>
    <t>MOREALI STEFANO</t>
  </si>
  <si>
    <t>GIULIANI GIULIANA</t>
  </si>
  <si>
    <t>ASCARI STEFANIA</t>
  </si>
  <si>
    <t>GROSSI ELENA</t>
  </si>
  <si>
    <t>SPETTOLI DANIELA</t>
  </si>
  <si>
    <t>FONTANA MARIA CRISTINA</t>
  </si>
  <si>
    <t>MANNO MAURO</t>
  </si>
  <si>
    <t>DIRIG. MEDICO-GASTROENTEROLOGIA-DIRETTORE</t>
  </si>
  <si>
    <t>ZANDOMENEGHI CATERINA</t>
  </si>
  <si>
    <t>MENABUE MONIA</t>
  </si>
  <si>
    <t>CAPPI CINZIA</t>
  </si>
  <si>
    <t>FURINI GIAN LUCA</t>
  </si>
  <si>
    <t>BERSANI FEDERICA</t>
  </si>
  <si>
    <t>LICITRA GIUSEPPE</t>
  </si>
  <si>
    <t>DIRIGENTE BIOLOGO-BIOCHIMICA CLINICA</t>
  </si>
  <si>
    <t>REGNANI GIORGIA</t>
  </si>
  <si>
    <t>SANSONE RAFFAELE</t>
  </si>
  <si>
    <t>BALLINI LUCIANA</t>
  </si>
  <si>
    <t>DIRIG. MEDICO-MED. LAVORO E SICUR. AMB. LAV. -DIRETTORE</t>
  </si>
  <si>
    <t>PERACCHIA GIANCARLO</t>
  </si>
  <si>
    <t>SCHIANCHI MONICA</t>
  </si>
  <si>
    <t>ROMANI GABRIELE</t>
  </si>
  <si>
    <t>FIORINI FIORENZA</t>
  </si>
  <si>
    <t>PO IOLANDA</t>
  </si>
  <si>
    <t>LACIRIGNOLA MICHELE</t>
  </si>
  <si>
    <t>CUOGHI GIORGIO</t>
  </si>
  <si>
    <t>AGAZZANI MARCO</t>
  </si>
  <si>
    <t>RIVI CRISTINA</t>
  </si>
  <si>
    <t>GRANDI SILVIA</t>
  </si>
  <si>
    <t>IMPERIALE ALDO</t>
  </si>
  <si>
    <t>TASSI LIA</t>
  </si>
  <si>
    <t>FABBRI DANIELE</t>
  </si>
  <si>
    <t>DIRIG. VETERIN. -IG.PROD.TRASF.ALIM. -DIRETTORE</t>
  </si>
  <si>
    <t>GAETTI EMILIA</t>
  </si>
  <si>
    <t>GIANNINO MONICA</t>
  </si>
  <si>
    <t>BELLELLI VALERIA</t>
  </si>
  <si>
    <t>LICATA ELIO</t>
  </si>
  <si>
    <t>COLOMBINI NICCOLO</t>
  </si>
  <si>
    <t>FAZZINI LUCIO</t>
  </si>
  <si>
    <t>GELATI LUCA</t>
  </si>
  <si>
    <t>COPPOLECCHIA PASQUALE</t>
  </si>
  <si>
    <t>CASALETTI GIOVANNI</t>
  </si>
  <si>
    <t>MASCIULLO ANTONIO</t>
  </si>
  <si>
    <t>LAZZARETTI MARIA GRAZIA</t>
  </si>
  <si>
    <t>PENNA MASSIMO</t>
  </si>
  <si>
    <t>VARANI MANUELA</t>
  </si>
  <si>
    <t>MENGHINI SONIA</t>
  </si>
  <si>
    <t>MARRAMA DONATELLA</t>
  </si>
  <si>
    <t>FERRARI DAVIDE</t>
  </si>
  <si>
    <t>DI LORENZO ROSARIA</t>
  </si>
  <si>
    <t>FERRARI PATRIZIA</t>
  </si>
  <si>
    <t>DIRIGENTE INGEGNERE - ADD. ALLA SICUREZZA</t>
  </si>
  <si>
    <t>LOMBARDI LUISA</t>
  </si>
  <si>
    <t>CARROZZI GIULIANO</t>
  </si>
  <si>
    <t>LODI GIUSEPPE</t>
  </si>
  <si>
    <t>GUICCIARDI NOVELLA</t>
  </si>
  <si>
    <t>SOLA LORENA</t>
  </si>
  <si>
    <t>BARBANI FEDERICO</t>
  </si>
  <si>
    <t>VAROLI MICHELE</t>
  </si>
  <si>
    <t>FERRARI ALBERTO</t>
  </si>
  <si>
    <t>GABRIELLI CHIARA</t>
  </si>
  <si>
    <t>DIRIG. MEDICO-FARMACOL. E TOSSIC. CLIN. -DIRETTORE</t>
  </si>
  <si>
    <t>MELEGARI ALESSANDRA</t>
  </si>
  <si>
    <t>RICCO' ANTONELLA</t>
  </si>
  <si>
    <t>GHELFI MARIA ANGELA</t>
  </si>
  <si>
    <t>DIRIG. FARMACISTA -FARMACEUTICA TERRITORIALE -DIRETTORE</t>
  </si>
  <si>
    <t>PIGNATTI ALESSANDRO</t>
  </si>
  <si>
    <t>DIRIG. MEDICO-ANESTESIA E RIANIMAZIONE-DIRETTORE</t>
  </si>
  <si>
    <t>FRANZELLI ANNA</t>
  </si>
  <si>
    <t>PALOMBA ADELE</t>
  </si>
  <si>
    <t>PAPA LUIGI</t>
  </si>
  <si>
    <t>BRUNELLO STEFANO</t>
  </si>
  <si>
    <t>CORBASCIO DOMENICO</t>
  </si>
  <si>
    <t>BARBIERI BETTINA</t>
  </si>
  <si>
    <t>GHERARDI VALTER</t>
  </si>
  <si>
    <t>BIGARELLI MASSIMO</t>
  </si>
  <si>
    <t>BERLEN VINCENZO</t>
  </si>
  <si>
    <t>SPANO' ANDREA</t>
  </si>
  <si>
    <t>BARALDI DEBORA</t>
  </si>
  <si>
    <t>PULITANO' VINCENZO</t>
  </si>
  <si>
    <t>GALLO MARIELLA CAROLINA</t>
  </si>
  <si>
    <t>DIRIGENTE MEDICO-CHIRURGIA VASCOLARE</t>
  </si>
  <si>
    <t>SCARDINO GIUSEPPE</t>
  </si>
  <si>
    <t>CENATIEMPO ALESSANDRO</t>
  </si>
  <si>
    <t>DIRIG. MEDICO-OFTALMOLOGIA-DIRETTORE</t>
  </si>
  <si>
    <t>BRUNETTI MASSIMO</t>
  </si>
  <si>
    <t>FERRARI VINCENZO</t>
  </si>
  <si>
    <t>PATRIZI GIAMPIERO</t>
  </si>
  <si>
    <t>LUPPINO SAVERIO</t>
  </si>
  <si>
    <t>ZECCA GIOVANNI</t>
  </si>
  <si>
    <t>CECOLI SONIA</t>
  </si>
  <si>
    <t>RODOLFO CARMELA</t>
  </si>
  <si>
    <t>CAGOSSI KATIA</t>
  </si>
  <si>
    <t>CELLA RITA</t>
  </si>
  <si>
    <t>VEZZOSI ANGELO</t>
  </si>
  <si>
    <t>TURRINI FABRIZIO</t>
  </si>
  <si>
    <t>VIOLI GIOVANNI</t>
  </si>
  <si>
    <t>PABA GIUSEPPINA</t>
  </si>
  <si>
    <t>DECAROLI ANDREA</t>
  </si>
  <si>
    <t>DIRIGENTE AVVOCATO</t>
  </si>
  <si>
    <t>MARTIGNON MARCO</t>
  </si>
  <si>
    <t>AJOLFI CHIARA</t>
  </si>
  <si>
    <t>DAYA LISA</t>
  </si>
  <si>
    <t>VALENTINI ROBERTA</t>
  </si>
  <si>
    <t>DAMEN VIOLA</t>
  </si>
  <si>
    <t>PEDERZINI LUCIA</t>
  </si>
  <si>
    <t>SPINOSO FEDERICO</t>
  </si>
  <si>
    <t>COVEZZI ROBERTA</t>
  </si>
  <si>
    <t>BECCHI ENRICA</t>
  </si>
  <si>
    <t>CASINI STEFANIA</t>
  </si>
  <si>
    <t>GIOVANNINI FABIOLA</t>
  </si>
  <si>
    <t>NASI FRANCESCA</t>
  </si>
  <si>
    <t>GANDOLFI FRANCESCA</t>
  </si>
  <si>
    <t>TRENTINI MONICA</t>
  </si>
  <si>
    <t>SAVINO GUSTAVO</t>
  </si>
  <si>
    <t>BARBIERI ANNALISA</t>
  </si>
  <si>
    <t>RONCHETTI FEDERICA</t>
  </si>
  <si>
    <t>BERTOLETTI PIERANGELO</t>
  </si>
  <si>
    <t>RATTI CARLO</t>
  </si>
  <si>
    <t>SCAGLIETTI LORENZO</t>
  </si>
  <si>
    <t>MILANI MARIA PIA</t>
  </si>
  <si>
    <t>CASONI FEDERICA</t>
  </si>
  <si>
    <t>NASUTI PAOLA</t>
  </si>
  <si>
    <t>DAVOLIO MARIA CRISTINA</t>
  </si>
  <si>
    <t>PEDRETTI SIMONA</t>
  </si>
  <si>
    <t>ROCCATTO LUIGI</t>
  </si>
  <si>
    <t>BORDONARO PAOLA</t>
  </si>
  <si>
    <t>PELLIZZARI GIULIA</t>
  </si>
  <si>
    <t>GOLDONI SILVIA</t>
  </si>
  <si>
    <t>DE ROSA MARIA CHIARA</t>
  </si>
  <si>
    <t>BRAVI STEFANO</t>
  </si>
  <si>
    <t>DIRIGENTE INGEGN. - BIOMEDICO</t>
  </si>
  <si>
    <t>PIFFERI GIORGIA</t>
  </si>
  <si>
    <t>SILIPO FEDERICO</t>
  </si>
  <si>
    <t>GALLO ANNA</t>
  </si>
  <si>
    <t>STARACE FABRIZIO</t>
  </si>
  <si>
    <t>VENTURINI PAOLO</t>
  </si>
  <si>
    <t>ANDREANI ALESSANDRO</t>
  </si>
  <si>
    <t>DIRIG. MEDICO-MALATTIE DELL APP. RESPIRATORIO-DIRETTORE</t>
  </si>
  <si>
    <t>VICINI STEFANIA</t>
  </si>
  <si>
    <t>PELOSI SABINO</t>
  </si>
  <si>
    <t>DIRIG. MEDICO-MEDICINA LEGALE-DIRETTORE</t>
  </si>
  <si>
    <t>VIANI NILLA</t>
  </si>
  <si>
    <t>DIRIG. FARMACISTA -FARMACIA OSPEDALIERA-DIRETTORE</t>
  </si>
  <si>
    <t>RIVASI MARIANNA</t>
  </si>
  <si>
    <t>GRAZIOSI CATIA</t>
  </si>
  <si>
    <t>FARINA GAETANO</t>
  </si>
  <si>
    <t>PIRANI GRAZIELLA</t>
  </si>
  <si>
    <t>DIRIG. MEDICO-NEUROPSICH.INFANTILE-DIRETTORE</t>
  </si>
  <si>
    <t>DANI GIULIA</t>
  </si>
  <si>
    <t>VIANI SIMONA</t>
  </si>
  <si>
    <t>DIRIGENTE INGEGNERE - INFORMATICO</t>
  </si>
  <si>
    <t>TIBALDI GIUSEPPE</t>
  </si>
  <si>
    <t>VILLANTI FRANCESCA</t>
  </si>
  <si>
    <t>MOLINARI ROSELLA</t>
  </si>
  <si>
    <t>BONUCCHI DECENZIO</t>
  </si>
  <si>
    <t>DIRIG. MEDICO-NEFROLOGIA-DIRETTORE</t>
  </si>
  <si>
    <t>TORTOLANI VINCENT FRANCESCA</t>
  </si>
  <si>
    <t>BATTISTA RACHELE</t>
  </si>
  <si>
    <t>TORCETTA FRANCESCO</t>
  </si>
  <si>
    <t>DI GIROLAMO MARIA</t>
  </si>
  <si>
    <t>MURGIA RODOLFO MASSIMILIANO</t>
  </si>
  <si>
    <t>ROLLI FEDERICA</t>
  </si>
  <si>
    <t>RUSSO PAOLA</t>
  </si>
  <si>
    <t>Incarico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</si>
</sst>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"/>
    <numFmt numFmtId="175" formatCode="#,##0.000"/>
  </numFmts>
  <fonts count="37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BAT~1.ALE\AppData\Local\Temp\pid-4628\incaric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S"/>
    </sheetNames>
    <sheetDataSet>
      <sheetData sheetId="0">
        <row r="1">
          <cell r="E1" t="str">
            <v>Matricola</v>
          </cell>
          <cell r="F1" t="str">
            <v>Cognome e nome</v>
          </cell>
          <cell r="G1" t="str">
            <v>Descrizione</v>
          </cell>
        </row>
        <row r="2">
          <cell r="E2">
            <v>112014</v>
          </cell>
          <cell r="F2" t="str">
            <v>ARTIOLI FABRIZIO  </v>
          </cell>
          <cell r="G2" t="str">
            <v>Struttura complessa</v>
          </cell>
        </row>
        <row r="3">
          <cell r="E3">
            <v>120413</v>
          </cell>
          <cell r="F3" t="str">
            <v>GIORDANI STEFANO  </v>
          </cell>
          <cell r="G3" t="str">
            <v>Struttura semplice dipartimentale</v>
          </cell>
        </row>
        <row r="4">
          <cell r="E4">
            <v>121546</v>
          </cell>
          <cell r="F4" t="str">
            <v>PESCI CHIARA  </v>
          </cell>
          <cell r="G4" t="str">
            <v>Struttura complessa</v>
          </cell>
        </row>
        <row r="5">
          <cell r="E5">
            <v>122862</v>
          </cell>
          <cell r="F5" t="str">
            <v>CORVESE MARIA  </v>
          </cell>
          <cell r="G5" t="str">
            <v>Struttura semplice</v>
          </cell>
        </row>
        <row r="6">
          <cell r="E6">
            <v>123466</v>
          </cell>
          <cell r="F6" t="str">
            <v>LONGO LUCIA  </v>
          </cell>
          <cell r="G6" t="str">
            <v>Struttura semplice dipartimentale</v>
          </cell>
        </row>
        <row r="7">
          <cell r="E7">
            <v>129849</v>
          </cell>
          <cell r="F7" t="str">
            <v>CHIARI MARCO  </v>
          </cell>
          <cell r="G7" t="str">
            <v>Dipartimento</v>
          </cell>
        </row>
        <row r="8">
          <cell r="E8">
            <v>130996</v>
          </cell>
          <cell r="F8" t="str">
            <v>TRENTI TOMMASO  </v>
          </cell>
          <cell r="G8" t="str">
            <v>Struttura complessa</v>
          </cell>
        </row>
        <row r="9">
          <cell r="E9">
            <v>132020</v>
          </cell>
          <cell r="F9" t="str">
            <v>ZECCHINI GIOVANNI IVANO  </v>
          </cell>
          <cell r="G9" t="str">
            <v>Struttura complessa</v>
          </cell>
        </row>
        <row r="10">
          <cell r="E10">
            <v>133167</v>
          </cell>
          <cell r="F10" t="str">
            <v>GALASSI MARIA CRISTINA  </v>
          </cell>
          <cell r="G10" t="str">
            <v>Dipartimento</v>
          </cell>
        </row>
        <row r="11">
          <cell r="E11">
            <v>144288</v>
          </cell>
          <cell r="F11" t="str">
            <v>MANFERRARI FABIO  </v>
          </cell>
          <cell r="G11" t="str">
            <v>Struttura complessa</v>
          </cell>
        </row>
        <row r="12">
          <cell r="E12">
            <v>145526</v>
          </cell>
          <cell r="F12" t="str">
            <v>ALFONSO CALOGERO  </v>
          </cell>
          <cell r="G12" t="str">
            <v>Struttura complessa</v>
          </cell>
        </row>
        <row r="13">
          <cell r="E13">
            <v>145532</v>
          </cell>
          <cell r="F13" t="str">
            <v>CAPITELLI MARIANO  </v>
          </cell>
          <cell r="G13" t="str">
            <v>Struttura complessa</v>
          </cell>
        </row>
        <row r="14">
          <cell r="E14">
            <v>145639</v>
          </cell>
          <cell r="F14" t="str">
            <v>MASTRONICOLA CRISTINA  </v>
          </cell>
          <cell r="G14" t="str">
            <v>Struttura semplice dipartimentale</v>
          </cell>
        </row>
        <row r="15">
          <cell r="E15">
            <v>151205</v>
          </cell>
          <cell r="F15" t="str">
            <v>MISELLI MAURIZIO  </v>
          </cell>
          <cell r="G15" t="str">
            <v>Struttura complessa</v>
          </cell>
        </row>
        <row r="16">
          <cell r="E16">
            <v>151482</v>
          </cell>
          <cell r="F16" t="str">
            <v>ACCHIAPPATI DOMENICO  </v>
          </cell>
          <cell r="G16" t="str">
            <v>Struttura complessa</v>
          </cell>
        </row>
        <row r="17">
          <cell r="E17">
            <v>151580</v>
          </cell>
          <cell r="F17" t="str">
            <v>BARTOLI SIMONA  </v>
          </cell>
          <cell r="G17" t="str">
            <v>Struttura semplice</v>
          </cell>
        </row>
        <row r="18">
          <cell r="E18">
            <v>151904</v>
          </cell>
          <cell r="F18" t="str">
            <v>GIBERTONI CHIARA  </v>
          </cell>
          <cell r="G18" t="str">
            <v>Struttura complessa</v>
          </cell>
        </row>
        <row r="19">
          <cell r="E19">
            <v>152311</v>
          </cell>
          <cell r="F19" t="str">
            <v>DI TELLA SILVIO  </v>
          </cell>
          <cell r="G19" t="str">
            <v>Struttura complessa</v>
          </cell>
        </row>
        <row r="20">
          <cell r="E20">
            <v>153344</v>
          </cell>
          <cell r="F20" t="str">
            <v>CAPPELLI STEFANO  </v>
          </cell>
          <cell r="G20" t="str">
            <v>Struttura complessa</v>
          </cell>
        </row>
        <row r="21">
          <cell r="E21">
            <v>155847</v>
          </cell>
          <cell r="F21" t="str">
            <v>DONATINI ANDREA  </v>
          </cell>
          <cell r="G21" t="str">
            <v>Struttura complessa</v>
          </cell>
        </row>
        <row r="22">
          <cell r="E22">
            <v>159259</v>
          </cell>
          <cell r="F22" t="str">
            <v>ZAVATTI PATRIZIA  </v>
          </cell>
          <cell r="G22" t="str">
            <v>Struttura semplice</v>
          </cell>
        </row>
        <row r="23">
          <cell r="E23">
            <v>159344</v>
          </cell>
          <cell r="F23" t="str">
            <v>CIARDULLO ANNA VITTORIA  </v>
          </cell>
          <cell r="G23" t="str">
            <v>Struttura complessa</v>
          </cell>
        </row>
        <row r="24">
          <cell r="E24">
            <v>164077</v>
          </cell>
          <cell r="F24" t="str">
            <v>GUIDI BATTISTA  </v>
          </cell>
          <cell r="G24" t="str">
            <v>Struttura complessa</v>
          </cell>
        </row>
        <row r="25">
          <cell r="E25">
            <v>164372</v>
          </cell>
          <cell r="F25" t="str">
            <v>PASTORELLI MARIA CRISTINA  </v>
          </cell>
          <cell r="G25" t="str">
            <v>Struttura complessa</v>
          </cell>
        </row>
        <row r="26">
          <cell r="E26">
            <v>165001</v>
          </cell>
          <cell r="F26" t="str">
            <v>TRAVAGLI STEFANIA  </v>
          </cell>
          <cell r="G26" t="str">
            <v>Struttura complessa</v>
          </cell>
        </row>
        <row r="27">
          <cell r="E27">
            <v>165910</v>
          </cell>
          <cell r="F27" t="str">
            <v>GIBERTONI GIANCARLO  </v>
          </cell>
          <cell r="G27" t="str">
            <v>Struttura semplice</v>
          </cell>
        </row>
        <row r="28">
          <cell r="E28">
            <v>166860</v>
          </cell>
          <cell r="F28" t="str">
            <v>FONTANA LUCA  </v>
          </cell>
          <cell r="G28" t="str">
            <v>Struttura complessa</v>
          </cell>
        </row>
        <row r="29">
          <cell r="E29">
            <v>169472</v>
          </cell>
          <cell r="F29" t="str">
            <v>PORRINO LORENZO  </v>
          </cell>
          <cell r="G29" t="str">
            <v>Struttura complessa</v>
          </cell>
        </row>
        <row r="30">
          <cell r="E30">
            <v>173501</v>
          </cell>
          <cell r="F30" t="str">
            <v>MENINI SILVIA  </v>
          </cell>
          <cell r="G30" t="str">
            <v>Struttura complessa</v>
          </cell>
        </row>
        <row r="31">
          <cell r="E31">
            <v>174840</v>
          </cell>
          <cell r="F31" t="str">
            <v>MAZZOLENI LUCIANO  </v>
          </cell>
          <cell r="G31" t="str">
            <v>Struttura complessa</v>
          </cell>
        </row>
        <row r="32">
          <cell r="E32">
            <v>182811</v>
          </cell>
          <cell r="F32" t="str">
            <v>MANZINI MANLIO  </v>
          </cell>
          <cell r="G32" t="str">
            <v>Struttura semplice</v>
          </cell>
        </row>
        <row r="33">
          <cell r="E33">
            <v>186274</v>
          </cell>
          <cell r="F33" t="str">
            <v>NATALI PATRIZIA  </v>
          </cell>
          <cell r="G33" t="str">
            <v>Struttura semplice</v>
          </cell>
        </row>
        <row r="34">
          <cell r="E34">
            <v>187179</v>
          </cell>
          <cell r="F34" t="str">
            <v>ROMIO PASQUALE GIOVANNI FRANCESCO  </v>
          </cell>
          <cell r="G34" t="str">
            <v>Dipartimento</v>
          </cell>
        </row>
        <row r="35">
          <cell r="E35">
            <v>187898</v>
          </cell>
          <cell r="F35" t="str">
            <v>SOLFRINI VALENTINA  </v>
          </cell>
          <cell r="G35" t="str">
            <v>Struttura semplice</v>
          </cell>
        </row>
        <row r="36">
          <cell r="E36">
            <v>187918</v>
          </cell>
          <cell r="F36" t="str">
            <v>BIGIANI NAZZARENA  </v>
          </cell>
          <cell r="G36" t="str">
            <v>Struttura semplice</v>
          </cell>
        </row>
        <row r="37">
          <cell r="E37">
            <v>190742</v>
          </cell>
          <cell r="F37" t="str">
            <v>BASSOLI ALBA  </v>
          </cell>
          <cell r="G37" t="str">
            <v>Struttura complessa</v>
          </cell>
        </row>
        <row r="38">
          <cell r="E38">
            <v>190847</v>
          </cell>
          <cell r="F38" t="str">
            <v>CASULLI FRANCESCO  </v>
          </cell>
          <cell r="G38" t="str">
            <v>Struttura complessa</v>
          </cell>
        </row>
        <row r="39">
          <cell r="E39">
            <v>191089</v>
          </cell>
          <cell r="F39" t="str">
            <v>GARAGNANI MASSIMO  </v>
          </cell>
          <cell r="G39" t="str">
            <v>Struttura complessa</v>
          </cell>
        </row>
        <row r="40">
          <cell r="E40">
            <v>191108</v>
          </cell>
          <cell r="F40" t="str">
            <v>FABBRI GIULIANA  </v>
          </cell>
          <cell r="G40" t="str">
            <v>Struttura complessa</v>
          </cell>
        </row>
        <row r="41">
          <cell r="E41">
            <v>191361</v>
          </cell>
          <cell r="F41" t="str">
            <v>DI MICHELE PIETRO  </v>
          </cell>
          <cell r="G41" t="str">
            <v>Struttura complessa</v>
          </cell>
        </row>
        <row r="42">
          <cell r="E42">
            <v>191927</v>
          </cell>
          <cell r="F42" t="str">
            <v>MALAK SARA  </v>
          </cell>
          <cell r="G42" t="str">
            <v>Struttura semplice</v>
          </cell>
        </row>
        <row r="43">
          <cell r="E43">
            <v>194139</v>
          </cell>
          <cell r="F43" t="str">
            <v>SASSI STEFANO  </v>
          </cell>
          <cell r="G43" t="str">
            <v>Struttura complessa</v>
          </cell>
        </row>
        <row r="44">
          <cell r="E44">
            <v>194734</v>
          </cell>
          <cell r="F44" t="str">
            <v>BADIALI ALESSANDRO  </v>
          </cell>
          <cell r="G44" t="str">
            <v>Struttura complessa</v>
          </cell>
        </row>
        <row r="45">
          <cell r="E45">
            <v>198393</v>
          </cell>
          <cell r="F45" t="str">
            <v>SANTANGELO MARIO  </v>
          </cell>
          <cell r="G45" t="str">
            <v>Struttura complessa</v>
          </cell>
        </row>
        <row r="46">
          <cell r="E46">
            <v>198934</v>
          </cell>
          <cell r="F46" t="str">
            <v>ZUCCHINI ELISABETTA  </v>
          </cell>
          <cell r="G46" t="str">
            <v>Struttura semplice</v>
          </cell>
        </row>
        <row r="47">
          <cell r="E47">
            <v>202272</v>
          </cell>
          <cell r="F47" t="str">
            <v>TRIPODI ALBERTO  </v>
          </cell>
          <cell r="G47" t="str">
            <v>Struttura complessa</v>
          </cell>
        </row>
        <row r="48">
          <cell r="E48">
            <v>202307</v>
          </cell>
          <cell r="F48" t="str">
            <v>CREMONINI CLAUDIA  </v>
          </cell>
          <cell r="G48" t="str">
            <v>Struttura complessa</v>
          </cell>
        </row>
        <row r="49">
          <cell r="E49">
            <v>202330</v>
          </cell>
          <cell r="F49" t="str">
            <v>FERRARI ALESSANDRO  </v>
          </cell>
          <cell r="G49" t="str">
            <v>Struttura complessa</v>
          </cell>
        </row>
        <row r="50">
          <cell r="E50">
            <v>202366</v>
          </cell>
          <cell r="F50" t="str">
            <v>PAPI GIAMPAOLO  </v>
          </cell>
          <cell r="G50" t="str">
            <v>Struttura complessa</v>
          </cell>
        </row>
        <row r="51">
          <cell r="E51">
            <v>202374</v>
          </cell>
          <cell r="F51" t="str">
            <v>REBECCHI ANNA MARIA  </v>
          </cell>
          <cell r="G51" t="str">
            <v>Struttura semplice</v>
          </cell>
        </row>
        <row r="52">
          <cell r="E52">
            <v>202375</v>
          </cell>
          <cell r="F52" t="str">
            <v>RICCI ALDO  </v>
          </cell>
          <cell r="G52" t="str">
            <v>Struttura semplice</v>
          </cell>
        </row>
        <row r="53">
          <cell r="E53">
            <v>202397</v>
          </cell>
          <cell r="F53" t="str">
            <v>SPATTINI ANDREA  </v>
          </cell>
          <cell r="G53" t="str">
            <v>Struttura semplice dipartimentale</v>
          </cell>
        </row>
        <row r="54">
          <cell r="E54">
            <v>202404</v>
          </cell>
          <cell r="F54" t="str">
            <v>TRANDE PAOLO  </v>
          </cell>
          <cell r="G54" t="str">
            <v>Struttura semplice dipartimentale</v>
          </cell>
        </row>
        <row r="55">
          <cell r="E55">
            <v>202457</v>
          </cell>
          <cell r="F55" t="str">
            <v>CAVAZZUTI LUCIA  </v>
          </cell>
          <cell r="G55" t="str">
            <v>Struttura complessa</v>
          </cell>
        </row>
        <row r="56">
          <cell r="E56">
            <v>202661</v>
          </cell>
          <cell r="F56" t="str">
            <v>GILIOLI FABIO  </v>
          </cell>
          <cell r="G56" t="str">
            <v>Dipartimento</v>
          </cell>
        </row>
        <row r="57">
          <cell r="E57">
            <v>202696</v>
          </cell>
          <cell r="F57" t="str">
            <v>GUERRA LILIANA  </v>
          </cell>
          <cell r="G57" t="str">
            <v>Struttura semplice</v>
          </cell>
        </row>
        <row r="58">
          <cell r="E58">
            <v>202697</v>
          </cell>
          <cell r="F58" t="str">
            <v>MELARA ROSITA  </v>
          </cell>
          <cell r="G58" t="str">
            <v>Struttura semplice</v>
          </cell>
        </row>
        <row r="59">
          <cell r="E59">
            <v>202702</v>
          </cell>
          <cell r="F59" t="str">
            <v>CALORO GIUSEPPA  </v>
          </cell>
          <cell r="G59" t="str">
            <v>Struttura complessa</v>
          </cell>
        </row>
        <row r="60">
          <cell r="E60">
            <v>202718</v>
          </cell>
          <cell r="F60" t="str">
            <v>NERI SILVIA  </v>
          </cell>
          <cell r="G60" t="str">
            <v>Struttura complessa</v>
          </cell>
        </row>
        <row r="61">
          <cell r="E61">
            <v>202740</v>
          </cell>
          <cell r="F61" t="str">
            <v>TASSI SAURO  </v>
          </cell>
          <cell r="G61" t="str">
            <v>Struttura complessa</v>
          </cell>
        </row>
        <row r="62">
          <cell r="E62">
            <v>202744</v>
          </cell>
          <cell r="F62" t="str">
            <v>FABBO ANDREA  </v>
          </cell>
          <cell r="G62" t="str">
            <v>Struttura complessa</v>
          </cell>
        </row>
        <row r="63">
          <cell r="E63">
            <v>202759</v>
          </cell>
          <cell r="F63" t="str">
            <v>PIANI DANIELA  </v>
          </cell>
          <cell r="G63" t="str">
            <v>Struttura complessa</v>
          </cell>
        </row>
        <row r="64">
          <cell r="E64">
            <v>202781</v>
          </cell>
          <cell r="F64" t="str">
            <v>CIMINO SIMONETTA  </v>
          </cell>
          <cell r="G64" t="str">
            <v>Struttura semplice</v>
          </cell>
        </row>
        <row r="65">
          <cell r="E65">
            <v>202799</v>
          </cell>
          <cell r="F65" t="str">
            <v>MOREALI STEFANO  </v>
          </cell>
          <cell r="G65" t="str">
            <v>Struttura semplice</v>
          </cell>
        </row>
        <row r="66">
          <cell r="E66">
            <v>202831</v>
          </cell>
          <cell r="F66" t="str">
            <v>GIULIANI GIULIANA  </v>
          </cell>
          <cell r="G66" t="str">
            <v>Struttura semplice</v>
          </cell>
        </row>
        <row r="67">
          <cell r="E67">
            <v>202836</v>
          </cell>
          <cell r="F67" t="str">
            <v>ASCARI STEFANIA  </v>
          </cell>
          <cell r="G67" t="str">
            <v>Struttura Complessa Distretto</v>
          </cell>
        </row>
        <row r="68">
          <cell r="E68">
            <v>202866</v>
          </cell>
          <cell r="F68" t="str">
            <v>GROSSI ELENA  </v>
          </cell>
          <cell r="G68" t="str">
            <v>Struttura complessa</v>
          </cell>
        </row>
        <row r="69">
          <cell r="E69">
            <v>202885</v>
          </cell>
          <cell r="F69" t="str">
            <v>SPETTOLI DANIELA  </v>
          </cell>
          <cell r="G69" t="str">
            <v>Struttura complessa</v>
          </cell>
        </row>
        <row r="70">
          <cell r="E70">
            <v>202929</v>
          </cell>
          <cell r="F70" t="str">
            <v>FONTANA MARIA CRISTINA  </v>
          </cell>
          <cell r="G70" t="str">
            <v>Struttura complessa</v>
          </cell>
        </row>
        <row r="71">
          <cell r="E71">
            <v>202969</v>
          </cell>
          <cell r="F71" t="str">
            <v>MANNO MAURO  </v>
          </cell>
          <cell r="G71" t="str">
            <v>Struttura complessa</v>
          </cell>
        </row>
        <row r="72">
          <cell r="E72">
            <v>202979</v>
          </cell>
          <cell r="F72" t="str">
            <v>ZANDOMENEGHI CATERINA  </v>
          </cell>
          <cell r="G72" t="str">
            <v>Struttura semplice</v>
          </cell>
        </row>
        <row r="73">
          <cell r="E73">
            <v>202986</v>
          </cell>
          <cell r="F73" t="str">
            <v>MENABUE MONIA  </v>
          </cell>
          <cell r="G73" t="str">
            <v>Struttura semplice</v>
          </cell>
        </row>
        <row r="74">
          <cell r="E74">
            <v>203001</v>
          </cell>
          <cell r="F74" t="str">
            <v>CAPPI CINZIA  </v>
          </cell>
          <cell r="G74" t="str">
            <v>Struttura semplice</v>
          </cell>
        </row>
        <row r="75">
          <cell r="E75">
            <v>203010</v>
          </cell>
          <cell r="F75" t="str">
            <v>FURINI GIAN LUCA  </v>
          </cell>
          <cell r="G75" t="str">
            <v>Struttura complessa</v>
          </cell>
        </row>
        <row r="76">
          <cell r="E76">
            <v>203270</v>
          </cell>
          <cell r="F76" t="str">
            <v>BERSANI FEDERICA  </v>
          </cell>
          <cell r="G76" t="str">
            <v>Struttura semplice</v>
          </cell>
        </row>
        <row r="77">
          <cell r="E77">
            <v>203292</v>
          </cell>
          <cell r="F77" t="str">
            <v>LICITRA GIUSEPPE  </v>
          </cell>
          <cell r="G77" t="str">
            <v>Struttura semplice</v>
          </cell>
        </row>
        <row r="78">
          <cell r="E78">
            <v>203713</v>
          </cell>
          <cell r="F78" t="str">
            <v>REGNANI GIORGIA  </v>
          </cell>
          <cell r="G78" t="str">
            <v>Struttura semplice</v>
          </cell>
        </row>
        <row r="79">
          <cell r="E79">
            <v>204013</v>
          </cell>
          <cell r="F79" t="str">
            <v>SANSONE RAFFAELE  </v>
          </cell>
          <cell r="G79" t="str">
            <v>Dipartimento</v>
          </cell>
        </row>
        <row r="80">
          <cell r="E80">
            <v>204739</v>
          </cell>
          <cell r="F80" t="str">
            <v>BALLINI LUCIANA  </v>
          </cell>
          <cell r="G80" t="str">
            <v>Struttura complessa</v>
          </cell>
        </row>
        <row r="81">
          <cell r="E81">
            <v>213901</v>
          </cell>
          <cell r="F81" t="str">
            <v>BURANI ALDO  </v>
          </cell>
          <cell r="G81" t="str">
            <v>Struttura complessa</v>
          </cell>
        </row>
        <row r="82">
          <cell r="E82">
            <v>214441</v>
          </cell>
          <cell r="F82" t="str">
            <v>PERACCHIA GIANCARLO  </v>
          </cell>
          <cell r="G82" t="str">
            <v>Struttura semplice</v>
          </cell>
        </row>
        <row r="83">
          <cell r="E83">
            <v>217248</v>
          </cell>
          <cell r="F83" t="str">
            <v>SCHIANCHI MONICA  </v>
          </cell>
          <cell r="G83" t="str">
            <v>Struttura complessa</v>
          </cell>
        </row>
        <row r="84">
          <cell r="E84">
            <v>222608</v>
          </cell>
          <cell r="F84" t="str">
            <v>ROMANI GABRIELE  </v>
          </cell>
          <cell r="G84" t="str">
            <v>Struttura complessa</v>
          </cell>
        </row>
        <row r="85">
          <cell r="E85">
            <v>222686</v>
          </cell>
          <cell r="F85" t="str">
            <v>FIORINI FIORENZA  </v>
          </cell>
          <cell r="G85" t="str">
            <v>Struttura semplice</v>
          </cell>
        </row>
        <row r="86">
          <cell r="E86">
            <v>229133</v>
          </cell>
          <cell r="F86" t="str">
            <v>PO IOLANDA  </v>
          </cell>
          <cell r="G86" t="str">
            <v>Struttura semplice</v>
          </cell>
        </row>
        <row r="87">
          <cell r="E87">
            <v>229343</v>
          </cell>
          <cell r="F87" t="str">
            <v>LACIRIGNOLA MICHELE  </v>
          </cell>
          <cell r="G87" t="str">
            <v>Struttura complessa</v>
          </cell>
        </row>
        <row r="88">
          <cell r="E88">
            <v>229868</v>
          </cell>
          <cell r="F88" t="str">
            <v>CUOGHI GIORGIO  </v>
          </cell>
          <cell r="G88" t="str">
            <v>Struttura semplice</v>
          </cell>
        </row>
        <row r="89">
          <cell r="E89">
            <v>230269</v>
          </cell>
          <cell r="F89" t="str">
            <v>AGAZZANI MARCO  </v>
          </cell>
          <cell r="G89" t="str">
            <v>Struttura complessa</v>
          </cell>
        </row>
        <row r="90">
          <cell r="E90">
            <v>230370</v>
          </cell>
          <cell r="F90" t="str">
            <v>RIVI CRISTINA  </v>
          </cell>
          <cell r="G90" t="str">
            <v>Struttura semplice</v>
          </cell>
        </row>
        <row r="91">
          <cell r="E91">
            <v>230496</v>
          </cell>
          <cell r="F91" t="str">
            <v>GRANDI SILVIA  </v>
          </cell>
          <cell r="G91" t="str">
            <v>Struttura semplice</v>
          </cell>
        </row>
        <row r="92">
          <cell r="E92">
            <v>230703</v>
          </cell>
          <cell r="F92" t="str">
            <v>IMPERIALE ALDO  </v>
          </cell>
          <cell r="G92" t="str">
            <v>Struttura semplice</v>
          </cell>
        </row>
        <row r="93">
          <cell r="E93">
            <v>230711</v>
          </cell>
          <cell r="F93" t="str">
            <v>TASSI LIA  </v>
          </cell>
          <cell r="G93" t="str">
            <v>Struttura complessa</v>
          </cell>
        </row>
        <row r="94">
          <cell r="E94">
            <v>231003</v>
          </cell>
          <cell r="F94" t="str">
            <v>FABBRI DANIELE  </v>
          </cell>
          <cell r="G94" t="str">
            <v>Struttura complessa</v>
          </cell>
        </row>
        <row r="95">
          <cell r="E95">
            <v>231117</v>
          </cell>
          <cell r="F95" t="str">
            <v>GAETTI EMILIA  </v>
          </cell>
          <cell r="G95" t="str">
            <v>Struttura semplice</v>
          </cell>
        </row>
        <row r="96">
          <cell r="E96">
            <v>231153</v>
          </cell>
          <cell r="F96" t="str">
            <v>GIANNINO MONICA  </v>
          </cell>
          <cell r="G96" t="str">
            <v>Struttura semplice</v>
          </cell>
        </row>
        <row r="97">
          <cell r="E97">
            <v>231164</v>
          </cell>
          <cell r="F97" t="str">
            <v>BELLELLI VALERIA  </v>
          </cell>
          <cell r="G97" t="str">
            <v>Struttura semplice dipartimentale</v>
          </cell>
        </row>
        <row r="98">
          <cell r="E98">
            <v>231170</v>
          </cell>
          <cell r="F98" t="str">
            <v>LICATA ELIO  </v>
          </cell>
          <cell r="G98" t="str">
            <v>Struttura complessa</v>
          </cell>
        </row>
        <row r="99">
          <cell r="E99">
            <v>231211</v>
          </cell>
          <cell r="F99" t="str">
            <v>COLOMBINI NICCOLO  </v>
          </cell>
          <cell r="G99" t="str">
            <v>Struttura semplice</v>
          </cell>
        </row>
        <row r="100">
          <cell r="E100">
            <v>231294</v>
          </cell>
          <cell r="F100" t="str">
            <v>FAZZINI LUCIO  </v>
          </cell>
          <cell r="G100" t="str">
            <v>Struttura semplice</v>
          </cell>
        </row>
        <row r="101">
          <cell r="E101">
            <v>231318</v>
          </cell>
          <cell r="F101" t="str">
            <v>GELATI LUCA  </v>
          </cell>
          <cell r="G101" t="str">
            <v>Struttura complessa</v>
          </cell>
        </row>
        <row r="102">
          <cell r="E102">
            <v>231355</v>
          </cell>
          <cell r="F102" t="str">
            <v>COPPOLECCHIA PASQUALE  </v>
          </cell>
          <cell r="G102" t="str">
            <v>Struttura semplice dipartimentale</v>
          </cell>
        </row>
        <row r="103">
          <cell r="E103">
            <v>231361</v>
          </cell>
          <cell r="F103" t="str">
            <v>CASALETTI GIOVANNI  </v>
          </cell>
          <cell r="G103" t="str">
            <v>Struttura complessa</v>
          </cell>
        </row>
        <row r="104">
          <cell r="E104">
            <v>231366</v>
          </cell>
          <cell r="F104" t="str">
            <v>MASCIULLO ANTONIO  </v>
          </cell>
          <cell r="G104" t="str">
            <v>Struttura semplice</v>
          </cell>
        </row>
        <row r="105">
          <cell r="E105">
            <v>231397</v>
          </cell>
          <cell r="F105" t="str">
            <v>LAZZARETTI MARIA GRAZIA  </v>
          </cell>
          <cell r="G105" t="str">
            <v>Struttura semplice</v>
          </cell>
        </row>
        <row r="106">
          <cell r="E106">
            <v>231424</v>
          </cell>
          <cell r="F106" t="str">
            <v>PENNA MASSIMO  </v>
          </cell>
          <cell r="G106" t="str">
            <v>Struttura semplice</v>
          </cell>
        </row>
        <row r="107">
          <cell r="E107">
            <v>231425</v>
          </cell>
          <cell r="F107" t="str">
            <v>VARANI MANUELA  </v>
          </cell>
          <cell r="G107" t="str">
            <v>Struttura semplice</v>
          </cell>
        </row>
        <row r="108">
          <cell r="E108">
            <v>231548</v>
          </cell>
          <cell r="F108" t="str">
            <v>MENGHINI SONIA  </v>
          </cell>
          <cell r="G108" t="str">
            <v>Struttura complessa</v>
          </cell>
        </row>
        <row r="109">
          <cell r="E109">
            <v>231597</v>
          </cell>
          <cell r="F109" t="str">
            <v>MARRAMA DONATELLA  </v>
          </cell>
          <cell r="G109" t="str">
            <v>Struttura complessa</v>
          </cell>
        </row>
        <row r="110">
          <cell r="E110">
            <v>231671</v>
          </cell>
          <cell r="F110" t="str">
            <v>FERRARI DAVIDE  </v>
          </cell>
          <cell r="G110" t="str">
            <v>Dipartimento</v>
          </cell>
        </row>
        <row r="111">
          <cell r="E111">
            <v>231703</v>
          </cell>
          <cell r="F111" t="str">
            <v>DI LORENZO ROSARIA  </v>
          </cell>
          <cell r="G111" t="str">
            <v>Struttura semplice</v>
          </cell>
        </row>
        <row r="112">
          <cell r="E112">
            <v>231835</v>
          </cell>
          <cell r="F112" t="str">
            <v>FERRARI PATRIZIA  </v>
          </cell>
          <cell r="G112" t="str">
            <v>Struttura semplice</v>
          </cell>
        </row>
        <row r="113">
          <cell r="E113">
            <v>231942</v>
          </cell>
          <cell r="F113" t="str">
            <v>LOMBARDI LUISA  </v>
          </cell>
          <cell r="G113" t="str">
            <v>Struttura semplice</v>
          </cell>
        </row>
        <row r="114">
          <cell r="E114">
            <v>232079</v>
          </cell>
          <cell r="F114" t="str">
            <v>CARROZZI GIULIANO  </v>
          </cell>
          <cell r="G114" t="str">
            <v>Struttura complessa</v>
          </cell>
        </row>
        <row r="115">
          <cell r="E115">
            <v>232187</v>
          </cell>
          <cell r="F115" t="str">
            <v>LODI GIUSEPPE  </v>
          </cell>
          <cell r="G115" t="str">
            <v>Struttura semplice</v>
          </cell>
        </row>
        <row r="116">
          <cell r="E116">
            <v>232191</v>
          </cell>
          <cell r="F116" t="str">
            <v>GUICCIARDI NOVELLA  </v>
          </cell>
          <cell r="G116" t="str">
            <v>Struttura complessa</v>
          </cell>
        </row>
        <row r="117">
          <cell r="E117">
            <v>232341</v>
          </cell>
          <cell r="F117" t="str">
            <v>SOLA LORENA  </v>
          </cell>
          <cell r="G117" t="str">
            <v>Struttura semplice</v>
          </cell>
        </row>
        <row r="118">
          <cell r="E118">
            <v>232348</v>
          </cell>
          <cell r="F118" t="str">
            <v>BARBANI FEDERICO  </v>
          </cell>
          <cell r="G118" t="str">
            <v>Struttura complessa</v>
          </cell>
        </row>
        <row r="119">
          <cell r="E119">
            <v>232361</v>
          </cell>
          <cell r="F119" t="str">
            <v>VAROLI MICHELE  </v>
          </cell>
          <cell r="G119" t="str">
            <v>Struttura complessa</v>
          </cell>
        </row>
        <row r="120">
          <cell r="E120">
            <v>232708</v>
          </cell>
          <cell r="F120" t="str">
            <v>FERRARI ALBERTO  </v>
          </cell>
          <cell r="G120" t="str">
            <v>Struttura semplice</v>
          </cell>
        </row>
        <row r="121">
          <cell r="E121">
            <v>232815</v>
          </cell>
          <cell r="F121" t="str">
            <v>GABRIELLI CHIARA  </v>
          </cell>
          <cell r="G121" t="str">
            <v>Struttura complessa</v>
          </cell>
        </row>
        <row r="122">
          <cell r="E122">
            <v>232909</v>
          </cell>
          <cell r="F122" t="str">
            <v>MELEGARI ALESSANDRA  </v>
          </cell>
          <cell r="G122" t="str">
            <v>Struttura semplice</v>
          </cell>
        </row>
        <row r="123">
          <cell r="E123">
            <v>233043</v>
          </cell>
          <cell r="F123" t="str">
            <v>RICCO' ANTONELLA  </v>
          </cell>
          <cell r="G123" t="str">
            <v>Struttura semplice</v>
          </cell>
        </row>
        <row r="124">
          <cell r="E124">
            <v>233256</v>
          </cell>
          <cell r="F124" t="str">
            <v>GHELFI MARIA ANGELA  </v>
          </cell>
          <cell r="G124" t="str">
            <v>Struttura complessa</v>
          </cell>
        </row>
        <row r="125">
          <cell r="E125">
            <v>233284</v>
          </cell>
          <cell r="F125" t="str">
            <v>PIGNATTI ALESSANDRO  </v>
          </cell>
          <cell r="G125" t="str">
            <v>Dipartimento</v>
          </cell>
        </row>
        <row r="126">
          <cell r="E126">
            <v>233391</v>
          </cell>
          <cell r="F126" t="str">
            <v>FRANZELLI ANNA  </v>
          </cell>
          <cell r="G126" t="str">
            <v>Struttura complessa</v>
          </cell>
        </row>
        <row r="127">
          <cell r="E127">
            <v>233478</v>
          </cell>
          <cell r="F127" t="str">
            <v>PALOMBA ADELE  </v>
          </cell>
          <cell r="G127" t="str">
            <v>Struttura semplice</v>
          </cell>
        </row>
        <row r="128">
          <cell r="E128">
            <v>233514</v>
          </cell>
          <cell r="F128" t="str">
            <v>PAPA LUIGI  </v>
          </cell>
          <cell r="G128" t="str">
            <v>Struttura semplice</v>
          </cell>
        </row>
        <row r="129">
          <cell r="E129">
            <v>233561</v>
          </cell>
          <cell r="F129" t="str">
            <v>BRUNELLO STEFANO  </v>
          </cell>
          <cell r="G129" t="str">
            <v>Struttura semplice</v>
          </cell>
        </row>
        <row r="130">
          <cell r="E130">
            <v>233720</v>
          </cell>
          <cell r="F130" t="str">
            <v>CORBASCIO DOMENICO  </v>
          </cell>
          <cell r="G130" t="str">
            <v>Struttura semplice</v>
          </cell>
        </row>
        <row r="131">
          <cell r="E131">
            <v>233770</v>
          </cell>
          <cell r="F131" t="str">
            <v>BARBIERI BETTINA  </v>
          </cell>
          <cell r="G131" t="str">
            <v>Struttura semplice</v>
          </cell>
        </row>
        <row r="132">
          <cell r="E132">
            <v>233797</v>
          </cell>
          <cell r="F132" t="str">
            <v>GHERARDI VALTER  </v>
          </cell>
          <cell r="G132" t="str">
            <v>Struttura complessa</v>
          </cell>
        </row>
        <row r="133">
          <cell r="E133">
            <v>233828</v>
          </cell>
          <cell r="F133" t="str">
            <v>BIGARELLI MASSIMO  </v>
          </cell>
          <cell r="G133" t="str">
            <v>Struttura complessa</v>
          </cell>
        </row>
        <row r="134">
          <cell r="E134">
            <v>233836</v>
          </cell>
          <cell r="F134" t="str">
            <v>BERLEN VINCENZO  </v>
          </cell>
          <cell r="G134" t="str">
            <v>Struttura semplice</v>
          </cell>
        </row>
        <row r="135">
          <cell r="E135">
            <v>234337</v>
          </cell>
          <cell r="F135" t="str">
            <v>SPANO' ANDREA  </v>
          </cell>
          <cell r="G135" t="str">
            <v>Struttura Complessa Distretto</v>
          </cell>
        </row>
        <row r="136">
          <cell r="E136">
            <v>234452</v>
          </cell>
          <cell r="F136" t="str">
            <v>BARALDI DEBORA  </v>
          </cell>
          <cell r="G136" t="str">
            <v>Struttura semplice</v>
          </cell>
        </row>
        <row r="137">
          <cell r="E137">
            <v>234548</v>
          </cell>
          <cell r="F137" t="str">
            <v>PULITANO' VINCENZO  </v>
          </cell>
          <cell r="G137" t="str">
            <v>Struttura semplice</v>
          </cell>
        </row>
        <row r="138">
          <cell r="E138">
            <v>234567</v>
          </cell>
          <cell r="F138" t="str">
            <v>GALLO MARIELLA CAROLINA  </v>
          </cell>
          <cell r="G138" t="str">
            <v>Struttura semplice</v>
          </cell>
        </row>
        <row r="139">
          <cell r="E139">
            <v>234823</v>
          </cell>
          <cell r="F139" t="str">
            <v>SCARDINO GIUSEPPE  </v>
          </cell>
          <cell r="G139" t="str">
            <v>Struttura semplice</v>
          </cell>
        </row>
        <row r="140">
          <cell r="E140">
            <v>234902</v>
          </cell>
          <cell r="F140" t="str">
            <v>CENATIEMPO ALESSANDRO  </v>
          </cell>
          <cell r="G140" t="str">
            <v>Struttura complessa</v>
          </cell>
        </row>
        <row r="141">
          <cell r="E141">
            <v>234954</v>
          </cell>
          <cell r="F141" t="str">
            <v>BRUNETTI MASSIMO  </v>
          </cell>
          <cell r="G141" t="str">
            <v>Struttura complessa</v>
          </cell>
        </row>
        <row r="142">
          <cell r="E142">
            <v>234978</v>
          </cell>
          <cell r="F142" t="str">
            <v>FERRARI VINCENZO  </v>
          </cell>
          <cell r="G142" t="str">
            <v>Struttura semplice</v>
          </cell>
        </row>
        <row r="143">
          <cell r="E143">
            <v>235021</v>
          </cell>
          <cell r="F143" t="str">
            <v>PATRIZI GIAMPIERO  </v>
          </cell>
          <cell r="G143" t="str">
            <v>Struttura semplice</v>
          </cell>
        </row>
        <row r="144">
          <cell r="E144">
            <v>235071</v>
          </cell>
          <cell r="F144" t="str">
            <v>LUPPINO SAVERIO  </v>
          </cell>
          <cell r="G144" t="str">
            <v>Struttura complessa</v>
          </cell>
        </row>
        <row r="145">
          <cell r="E145">
            <v>235161</v>
          </cell>
          <cell r="F145" t="str">
            <v>ZECCA GIOVANNI  </v>
          </cell>
          <cell r="G145" t="str">
            <v>Struttura semplice</v>
          </cell>
        </row>
        <row r="146">
          <cell r="E146">
            <v>235201</v>
          </cell>
          <cell r="F146" t="str">
            <v>CECOLI SONIA  </v>
          </cell>
          <cell r="G146" t="str">
            <v>Struttura complessa</v>
          </cell>
        </row>
        <row r="147">
          <cell r="E147">
            <v>235228</v>
          </cell>
          <cell r="F147" t="str">
            <v>RODOLFO CARMELA  </v>
          </cell>
          <cell r="G147" t="str">
            <v>Struttura semplice</v>
          </cell>
        </row>
        <row r="148">
          <cell r="E148">
            <v>235340</v>
          </cell>
          <cell r="F148" t="str">
            <v>CAGOSSI KATIA  </v>
          </cell>
          <cell r="G148" t="str">
            <v>Struttura semplice</v>
          </cell>
        </row>
        <row r="149">
          <cell r="E149">
            <v>235400</v>
          </cell>
          <cell r="F149" t="str">
            <v>CELLA RITA  </v>
          </cell>
          <cell r="G149" t="str">
            <v>Struttura complessa</v>
          </cell>
        </row>
        <row r="150">
          <cell r="E150">
            <v>235556</v>
          </cell>
          <cell r="F150" t="str">
            <v>VEZZOSI ANGELO  </v>
          </cell>
          <cell r="G150" t="str">
            <v>Struttura Complessa Distretto</v>
          </cell>
        </row>
        <row r="151">
          <cell r="E151">
            <v>235583</v>
          </cell>
          <cell r="F151" t="str">
            <v>TURRINI FABRIZIO  </v>
          </cell>
          <cell r="G151" t="str">
            <v>Struttura complessa</v>
          </cell>
        </row>
        <row r="152">
          <cell r="E152">
            <v>235685</v>
          </cell>
          <cell r="F152" t="str">
            <v>VIOLI GIOVANNI  </v>
          </cell>
          <cell r="G152" t="str">
            <v>Struttura complessa</v>
          </cell>
        </row>
        <row r="153">
          <cell r="E153">
            <v>235838</v>
          </cell>
          <cell r="F153" t="str">
            <v>PABA GIUSEPPINA  </v>
          </cell>
          <cell r="G153" t="str">
            <v>Struttura semplice</v>
          </cell>
        </row>
        <row r="154">
          <cell r="E154">
            <v>236006</v>
          </cell>
          <cell r="F154" t="str">
            <v>DECAROLI ANDREA  </v>
          </cell>
          <cell r="G154" t="str">
            <v>Struttura complessa</v>
          </cell>
        </row>
        <row r="155">
          <cell r="E155">
            <v>236128</v>
          </cell>
          <cell r="F155" t="str">
            <v>MARTIGNON MARCO  </v>
          </cell>
          <cell r="G155" t="str">
            <v>Struttura semplice</v>
          </cell>
        </row>
        <row r="156">
          <cell r="E156">
            <v>236254</v>
          </cell>
          <cell r="F156" t="str">
            <v>AJOLFI CHIARA  </v>
          </cell>
          <cell r="G156" t="str">
            <v>Struttura complessa</v>
          </cell>
        </row>
        <row r="157">
          <cell r="E157">
            <v>236303</v>
          </cell>
          <cell r="F157" t="str">
            <v>DAYA LISA  </v>
          </cell>
          <cell r="G157" t="str">
            <v>Struttura complessa</v>
          </cell>
        </row>
        <row r="158">
          <cell r="E158">
            <v>236317</v>
          </cell>
          <cell r="F158" t="str">
            <v>VALENTINI ROBERTA  </v>
          </cell>
          <cell r="G158" t="str">
            <v>Struttura semplice</v>
          </cell>
        </row>
        <row r="159">
          <cell r="E159">
            <v>236328</v>
          </cell>
          <cell r="F159" t="str">
            <v>DAMEN VIOLA  </v>
          </cell>
          <cell r="G159" t="str">
            <v>Struttura semplice</v>
          </cell>
        </row>
        <row r="160">
          <cell r="E160">
            <v>236510</v>
          </cell>
          <cell r="F160" t="str">
            <v>PEDERZINI LUCIA  </v>
          </cell>
          <cell r="G160" t="str">
            <v>Struttura complessa</v>
          </cell>
        </row>
        <row r="161">
          <cell r="E161">
            <v>236535</v>
          </cell>
          <cell r="F161" t="str">
            <v>SPINOSO FEDERICO  </v>
          </cell>
          <cell r="G161" t="str">
            <v>Struttura complessa</v>
          </cell>
        </row>
        <row r="162">
          <cell r="E162">
            <v>236615</v>
          </cell>
          <cell r="F162" t="str">
            <v>COVEZZI ROBERTA  </v>
          </cell>
          <cell r="G162" t="str">
            <v>Struttura semplice</v>
          </cell>
        </row>
        <row r="163">
          <cell r="E163">
            <v>236617</v>
          </cell>
          <cell r="F163" t="str">
            <v>BECCHI ENRICA  </v>
          </cell>
          <cell r="G163" t="str">
            <v>Struttura semplice</v>
          </cell>
        </row>
        <row r="164">
          <cell r="E164">
            <v>236633</v>
          </cell>
          <cell r="F164" t="str">
            <v>CASINI STEFANIA  </v>
          </cell>
          <cell r="G164" t="str">
            <v>Struttura semplice</v>
          </cell>
        </row>
        <row r="165">
          <cell r="E165">
            <v>236704</v>
          </cell>
          <cell r="F165" t="str">
            <v>GIOVANNINI FABIOLA  </v>
          </cell>
          <cell r="G165" t="str">
            <v>Struttura semplice dipartimentale</v>
          </cell>
        </row>
        <row r="166">
          <cell r="E166">
            <v>236860</v>
          </cell>
          <cell r="F166" t="str">
            <v>NASI FRANCESCA  </v>
          </cell>
          <cell r="G166" t="str">
            <v>Struttura complessa</v>
          </cell>
        </row>
        <row r="167">
          <cell r="E167">
            <v>236931</v>
          </cell>
          <cell r="F167" t="str">
            <v>GANDOLFI FRANCESCA  </v>
          </cell>
          <cell r="G167" t="str">
            <v>Struttura semplice</v>
          </cell>
        </row>
        <row r="168">
          <cell r="E168">
            <v>236961</v>
          </cell>
          <cell r="F168" t="str">
            <v>TRENTINI MONICA  </v>
          </cell>
          <cell r="G168" t="str">
            <v>Struttura semplice</v>
          </cell>
        </row>
        <row r="169">
          <cell r="E169">
            <v>236994</v>
          </cell>
          <cell r="F169" t="str">
            <v>SAVINO GUSTAVO  </v>
          </cell>
          <cell r="G169" t="str">
            <v>Struttura complessa</v>
          </cell>
        </row>
        <row r="170">
          <cell r="E170">
            <v>237033</v>
          </cell>
          <cell r="F170" t="str">
            <v>BARBIERI ANNALISA  </v>
          </cell>
          <cell r="G170" t="str">
            <v>Struttura semplice</v>
          </cell>
        </row>
        <row r="171">
          <cell r="E171">
            <v>237034</v>
          </cell>
          <cell r="F171" t="str">
            <v>RONCHETTI FEDERICA  </v>
          </cell>
          <cell r="G171" t="str">
            <v>Struttura Complessa Distretto</v>
          </cell>
        </row>
        <row r="172">
          <cell r="E172">
            <v>237038</v>
          </cell>
          <cell r="F172" t="str">
            <v>BERTOLETTI PIERANGELO  </v>
          </cell>
          <cell r="G172" t="str">
            <v>Struttura semplice</v>
          </cell>
        </row>
        <row r="173">
          <cell r="E173">
            <v>237118</v>
          </cell>
          <cell r="F173" t="str">
            <v>RATTI CARLO  </v>
          </cell>
          <cell r="G173" t="str">
            <v>Struttura complessa</v>
          </cell>
        </row>
        <row r="174">
          <cell r="E174">
            <v>237199</v>
          </cell>
          <cell r="F174" t="str">
            <v>SCAGLIETTI LORENZO  </v>
          </cell>
          <cell r="G174" t="str">
            <v>Struttura semplice</v>
          </cell>
        </row>
        <row r="175">
          <cell r="E175">
            <v>237291</v>
          </cell>
          <cell r="F175" t="str">
            <v>MILANI MARIA PIA  </v>
          </cell>
          <cell r="G175" t="str">
            <v>Struttura semplice</v>
          </cell>
        </row>
        <row r="176">
          <cell r="E176">
            <v>237464</v>
          </cell>
          <cell r="F176" t="str">
            <v>CASONI FEDERICA  </v>
          </cell>
          <cell r="G176" t="str">
            <v>Struttura complessa</v>
          </cell>
        </row>
        <row r="177">
          <cell r="E177">
            <v>237506</v>
          </cell>
          <cell r="F177" t="str">
            <v>NASUTI PAOLA  </v>
          </cell>
          <cell r="G177" t="str">
            <v>Struttura semplice</v>
          </cell>
        </row>
        <row r="178">
          <cell r="E178">
            <v>237696</v>
          </cell>
          <cell r="F178" t="str">
            <v>DAVOLIO MARIA CRISTINA  </v>
          </cell>
          <cell r="G178" t="str">
            <v>Struttura semplice</v>
          </cell>
        </row>
        <row r="179">
          <cell r="E179">
            <v>237707</v>
          </cell>
          <cell r="F179" t="str">
            <v>PEDRETTI SIMONA  </v>
          </cell>
          <cell r="G179" t="str">
            <v>Struttura complessa</v>
          </cell>
        </row>
        <row r="180">
          <cell r="E180">
            <v>237708</v>
          </cell>
          <cell r="F180" t="str">
            <v>ROCCATTO LUIGI  </v>
          </cell>
          <cell r="G180" t="str">
            <v>Struttura complessa</v>
          </cell>
        </row>
        <row r="181">
          <cell r="E181">
            <v>237836</v>
          </cell>
          <cell r="F181" t="str">
            <v>BORDONARO PAOLA  </v>
          </cell>
          <cell r="G181" t="str">
            <v>Struttura semplice</v>
          </cell>
        </row>
        <row r="182">
          <cell r="E182">
            <v>237845</v>
          </cell>
          <cell r="F182" t="str">
            <v>PELLIZZARI GIULIA  </v>
          </cell>
          <cell r="G182" t="str">
            <v>Struttura complessa</v>
          </cell>
        </row>
        <row r="183">
          <cell r="E183">
            <v>237883</v>
          </cell>
          <cell r="F183" t="str">
            <v>GOLDONI SILVIA  </v>
          </cell>
          <cell r="G183" t="str">
            <v>Struttura complessa</v>
          </cell>
        </row>
        <row r="184">
          <cell r="E184">
            <v>237916</v>
          </cell>
          <cell r="F184" t="str">
            <v>DE ROSA MARIA CHIARA  </v>
          </cell>
          <cell r="G184" t="str">
            <v>Struttura semplice</v>
          </cell>
        </row>
        <row r="185">
          <cell r="E185">
            <v>237984</v>
          </cell>
          <cell r="F185" t="str">
            <v>BRAVI STEFANO  </v>
          </cell>
          <cell r="G185" t="str">
            <v>Struttura semplice</v>
          </cell>
        </row>
        <row r="186">
          <cell r="E186">
            <v>238078</v>
          </cell>
          <cell r="F186" t="str">
            <v>PIFFERI GIORGIA  </v>
          </cell>
          <cell r="G186" t="str">
            <v>Struttura complessa</v>
          </cell>
        </row>
        <row r="187">
          <cell r="E187">
            <v>238169</v>
          </cell>
          <cell r="F187" t="str">
            <v>SILIPO FEDERICO  </v>
          </cell>
          <cell r="G187" t="str">
            <v>Struttura semplice</v>
          </cell>
        </row>
        <row r="188">
          <cell r="E188">
            <v>238381</v>
          </cell>
          <cell r="F188" t="str">
            <v>GALLO ANNA  </v>
          </cell>
          <cell r="G188" t="str">
            <v>Struttura complessa</v>
          </cell>
        </row>
        <row r="189">
          <cell r="E189">
            <v>238414</v>
          </cell>
          <cell r="F189" t="str">
            <v>STARACE FABRIZIO  </v>
          </cell>
          <cell r="G189" t="str">
            <v>Dipartimento</v>
          </cell>
        </row>
        <row r="190">
          <cell r="E190">
            <v>238521</v>
          </cell>
          <cell r="F190" t="str">
            <v>VENTURINI PAOLO  </v>
          </cell>
          <cell r="G190" t="str">
            <v>Struttura semplice dipartimentale</v>
          </cell>
        </row>
        <row r="191">
          <cell r="E191">
            <v>238523</v>
          </cell>
          <cell r="F191" t="str">
            <v>ANDREANI ALESSANDRO  </v>
          </cell>
          <cell r="G191" t="str">
            <v>Struttura complessa</v>
          </cell>
        </row>
        <row r="192">
          <cell r="E192">
            <v>238714</v>
          </cell>
          <cell r="F192" t="str">
            <v>VICINI STEFANIA  </v>
          </cell>
          <cell r="G192" t="str">
            <v>Struttura semplice</v>
          </cell>
        </row>
        <row r="193">
          <cell r="E193">
            <v>238749</v>
          </cell>
          <cell r="F193" t="str">
            <v>PELOSI SABINO  </v>
          </cell>
          <cell r="G193" t="str">
            <v>Struttura complessa</v>
          </cell>
        </row>
        <row r="194">
          <cell r="E194">
            <v>238841</v>
          </cell>
          <cell r="F194" t="str">
            <v>VIANI NILLA  </v>
          </cell>
          <cell r="G194" t="str">
            <v>Dipartimento</v>
          </cell>
        </row>
        <row r="195">
          <cell r="E195">
            <v>238932</v>
          </cell>
          <cell r="F195" t="str">
            <v>RIVASI MARIANNA  </v>
          </cell>
          <cell r="G195" t="str">
            <v>Struttura semplice</v>
          </cell>
        </row>
        <row r="196">
          <cell r="E196">
            <v>238997</v>
          </cell>
          <cell r="F196" t="str">
            <v>GRAZIOSI CATIA  </v>
          </cell>
          <cell r="G196" t="str">
            <v>Struttura semplice</v>
          </cell>
        </row>
        <row r="197">
          <cell r="E197">
            <v>239066</v>
          </cell>
          <cell r="F197" t="str">
            <v>FARINA GAETANO  </v>
          </cell>
          <cell r="G197" t="str">
            <v>Struttura semplice</v>
          </cell>
        </row>
        <row r="198">
          <cell r="E198">
            <v>239067</v>
          </cell>
          <cell r="F198" t="str">
            <v>PIRANI GRAZIELLA  </v>
          </cell>
          <cell r="G198" t="str">
            <v>Struttura complessa</v>
          </cell>
        </row>
        <row r="199">
          <cell r="E199">
            <v>239137</v>
          </cell>
          <cell r="F199" t="str">
            <v>DANI GIULIA  </v>
          </cell>
          <cell r="G199" t="str">
            <v>Struttura semplice</v>
          </cell>
        </row>
        <row r="200">
          <cell r="E200">
            <v>239141</v>
          </cell>
          <cell r="F200" t="str">
            <v>VIANI SIMONA  </v>
          </cell>
          <cell r="G200" t="str">
            <v>Struttura complessa</v>
          </cell>
        </row>
        <row r="201">
          <cell r="E201">
            <v>239566</v>
          </cell>
          <cell r="F201" t="str">
            <v>TIBALDI GIUSEPPE  </v>
          </cell>
          <cell r="G201" t="str">
            <v>Struttura complessa</v>
          </cell>
        </row>
        <row r="202">
          <cell r="E202">
            <v>239707</v>
          </cell>
          <cell r="F202" t="str">
            <v>VILLANTI FRANCESCA  </v>
          </cell>
          <cell r="G202" t="str">
            <v>Struttura semplice</v>
          </cell>
        </row>
        <row r="203">
          <cell r="E203">
            <v>239872</v>
          </cell>
          <cell r="F203" t="str">
            <v>SAPONE ANTONIO  </v>
          </cell>
          <cell r="G203" t="str">
            <v>Struttura complessa</v>
          </cell>
        </row>
        <row r="204">
          <cell r="E204">
            <v>239873</v>
          </cell>
          <cell r="F204" t="str">
            <v>MOLINARI ROSELLA  </v>
          </cell>
          <cell r="G204" t="str">
            <v>Struttura semplice</v>
          </cell>
        </row>
        <row r="205">
          <cell r="E205">
            <v>240021</v>
          </cell>
          <cell r="F205" t="str">
            <v>BONUCCHI DECENZIO  </v>
          </cell>
          <cell r="G205" t="str">
            <v>Dipartimento</v>
          </cell>
        </row>
        <row r="206">
          <cell r="E206">
            <v>240485</v>
          </cell>
          <cell r="F206" t="str">
            <v>TORTOLANI VINCENT FRANCESCA  </v>
          </cell>
          <cell r="G206" t="str">
            <v>Struttura semplice</v>
          </cell>
        </row>
        <row r="207">
          <cell r="E207">
            <v>246109</v>
          </cell>
          <cell r="F207" t="str">
            <v>FERRARI STEFANIA  </v>
          </cell>
          <cell r="G207" t="str">
            <v>Struttura complessa</v>
          </cell>
        </row>
        <row r="208">
          <cell r="E208">
            <v>247146</v>
          </cell>
          <cell r="F208" t="str">
            <v>BATTISTA RACHELE  </v>
          </cell>
          <cell r="G208" t="str">
            <v>Struttura semplice dipartimentale</v>
          </cell>
        </row>
        <row r="209">
          <cell r="E209">
            <v>249633</v>
          </cell>
          <cell r="F209" t="str">
            <v>TORCETTA FRANCESCO  </v>
          </cell>
          <cell r="G209" t="str">
            <v>Struttura complessa</v>
          </cell>
        </row>
        <row r="210">
          <cell r="E210">
            <v>249875</v>
          </cell>
          <cell r="F210" t="str">
            <v>DI GIROLAMO MARIA  </v>
          </cell>
          <cell r="G210" t="str">
            <v>Struttura semplice</v>
          </cell>
        </row>
        <row r="211">
          <cell r="E211">
            <v>256025</v>
          </cell>
          <cell r="F211" t="str">
            <v>MURGIA RODOLFO MASSIMILIANO  </v>
          </cell>
          <cell r="G211" t="str">
            <v>Struttura complessa</v>
          </cell>
        </row>
        <row r="212">
          <cell r="E212">
            <v>294451</v>
          </cell>
          <cell r="F212" t="str">
            <v>ROLLI FEDERICA  </v>
          </cell>
          <cell r="G212" t="str">
            <v>Struttura complessa</v>
          </cell>
        </row>
        <row r="213">
          <cell r="E213">
            <v>305392</v>
          </cell>
          <cell r="F213" t="str">
            <v>RUSSO PAOLA  </v>
          </cell>
          <cell r="G213" t="str">
            <v>Struttura semplice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421875" style="0" bestFit="1" customWidth="1"/>
    <col min="2" max="2" width="9.421875" style="0" bestFit="1" customWidth="1"/>
    <col min="3" max="3" width="41.28125" style="0" bestFit="1" customWidth="1"/>
    <col min="4" max="5" width="5.7109375" style="0" bestFit="1" customWidth="1"/>
    <col min="6" max="6" width="61.140625" style="0" bestFit="1" customWidth="1"/>
    <col min="7" max="7" width="61.140625" style="0" customWidth="1"/>
    <col min="8" max="8" width="22.8515625" style="0" bestFit="1" customWidth="1"/>
    <col min="9" max="9" width="19.7109375" style="0" bestFit="1" customWidth="1"/>
    <col min="10" max="10" width="20.28125" style="0" bestFit="1" customWidth="1"/>
    <col min="11" max="11" width="24.7109375" style="0" bestFit="1" customWidth="1"/>
    <col min="12" max="12" width="46.57421875" style="0" bestFit="1" customWidth="1"/>
    <col min="13" max="13" width="10.140625" style="0" bestFit="1" customWidth="1"/>
    <col min="14" max="14" width="22.00390625" style="0" bestFit="1" customWidth="1"/>
    <col min="15" max="15" width="12.421875" style="0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303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2.75">
      <c r="A2">
        <v>10401</v>
      </c>
      <c r="B2">
        <v>187179</v>
      </c>
      <c r="C2" t="s">
        <v>97</v>
      </c>
      <c r="D2">
        <v>2022</v>
      </c>
      <c r="F2" t="s">
        <v>67</v>
      </c>
      <c r="G2" t="str">
        <f>VLOOKUP(B2,'[1]XLS'!$E:$G,3,0)</f>
        <v>Dipartimento</v>
      </c>
      <c r="H2" s="2">
        <v>45577.61</v>
      </c>
      <c r="I2" s="2">
        <v>39750.35</v>
      </c>
      <c r="J2" s="2">
        <v>5884.44</v>
      </c>
      <c r="K2" s="2">
        <v>10218</v>
      </c>
      <c r="L2" s="2">
        <v>117.84</v>
      </c>
      <c r="M2" s="2">
        <f aca="true" t="shared" si="0" ref="M2:M65">SUM(H2:L2)</f>
        <v>101548.23999999999</v>
      </c>
      <c r="N2" s="2"/>
      <c r="O2" t="s">
        <v>28</v>
      </c>
    </row>
    <row r="3" spans="1:15" ht="12.75">
      <c r="A3">
        <v>10401</v>
      </c>
      <c r="B3">
        <v>129849</v>
      </c>
      <c r="C3" t="s">
        <v>39</v>
      </c>
      <c r="D3">
        <v>2022</v>
      </c>
      <c r="F3" t="s">
        <v>40</v>
      </c>
      <c r="G3" t="str">
        <f>VLOOKUP(B3,'[1]XLS'!$E:$G,3,0)</f>
        <v>Dipartimento</v>
      </c>
      <c r="H3" s="2">
        <v>45577.61</v>
      </c>
      <c r="I3" s="2">
        <v>53100.18</v>
      </c>
      <c r="J3" s="2"/>
      <c r="K3" s="2">
        <v>10218</v>
      </c>
      <c r="L3" s="2"/>
      <c r="M3" s="2">
        <f t="shared" si="0"/>
        <v>108895.79000000001</v>
      </c>
      <c r="N3" s="2"/>
      <c r="O3" t="s">
        <v>28</v>
      </c>
    </row>
    <row r="4" spans="1:15" ht="12.75">
      <c r="A4">
        <v>10401</v>
      </c>
      <c r="B4">
        <v>238841</v>
      </c>
      <c r="C4" t="s">
        <v>281</v>
      </c>
      <c r="D4">
        <v>2022</v>
      </c>
      <c r="F4" t="s">
        <v>282</v>
      </c>
      <c r="G4" t="str">
        <f>VLOOKUP(B4,'[1]XLS'!$E:$G,3,0)</f>
        <v>Dipartimento</v>
      </c>
      <c r="H4" s="2">
        <v>41779.47</v>
      </c>
      <c r="I4" s="2">
        <v>37583.39</v>
      </c>
      <c r="J4" s="2">
        <v>8039.87</v>
      </c>
      <c r="K4" s="2">
        <v>30872.51</v>
      </c>
      <c r="L4" s="2">
        <v>105.49</v>
      </c>
      <c r="M4" s="2">
        <f t="shared" si="0"/>
        <v>118380.73</v>
      </c>
      <c r="N4" s="2"/>
      <c r="O4" t="s">
        <v>28</v>
      </c>
    </row>
    <row r="5" spans="1:15" ht="12.75">
      <c r="A5">
        <v>10401</v>
      </c>
      <c r="B5">
        <v>240021</v>
      </c>
      <c r="C5" t="s">
        <v>294</v>
      </c>
      <c r="D5">
        <v>2022</v>
      </c>
      <c r="F5" t="s">
        <v>295</v>
      </c>
      <c r="G5" t="str">
        <f>VLOOKUP(B5,'[1]XLS'!$E:$G,3,0)</f>
        <v>Dipartimento</v>
      </c>
      <c r="H5" s="2">
        <v>52345.28</v>
      </c>
      <c r="I5" s="2">
        <v>21000.07</v>
      </c>
      <c r="J5" s="2">
        <v>6239.87</v>
      </c>
      <c r="K5" s="2">
        <v>42155.49</v>
      </c>
      <c r="L5" s="2">
        <v>457.67</v>
      </c>
      <c r="M5" s="2">
        <f t="shared" si="0"/>
        <v>122198.37999999999</v>
      </c>
      <c r="N5" s="2">
        <v>20838.22</v>
      </c>
      <c r="O5" t="s">
        <v>15</v>
      </c>
    </row>
    <row r="6" spans="1:15" ht="12.75">
      <c r="A6">
        <v>10401</v>
      </c>
      <c r="B6">
        <v>204013</v>
      </c>
      <c r="C6" t="s">
        <v>155</v>
      </c>
      <c r="D6">
        <v>2022</v>
      </c>
      <c r="F6" t="s">
        <v>41</v>
      </c>
      <c r="G6" t="str">
        <f>VLOOKUP(B6,'[1]XLS'!$E:$G,3,0)</f>
        <v>Dipartimento</v>
      </c>
      <c r="H6" s="2">
        <v>51692.29</v>
      </c>
      <c r="I6" s="2">
        <v>21000.07</v>
      </c>
      <c r="J6" s="2">
        <v>6239.87</v>
      </c>
      <c r="K6" s="2">
        <v>43394.97</v>
      </c>
      <c r="L6" s="2"/>
      <c r="M6" s="2">
        <f t="shared" si="0"/>
        <v>122327.2</v>
      </c>
      <c r="N6" s="2"/>
      <c r="O6" t="s">
        <v>15</v>
      </c>
    </row>
    <row r="7" spans="1:15" ht="12.75">
      <c r="A7">
        <v>10401</v>
      </c>
      <c r="B7">
        <v>233284</v>
      </c>
      <c r="C7" t="s">
        <v>205</v>
      </c>
      <c r="D7">
        <v>2022</v>
      </c>
      <c r="F7" t="s">
        <v>206</v>
      </c>
      <c r="G7" t="str">
        <f>VLOOKUP(B7,'[1]XLS'!$E:$G,3,0)</f>
        <v>Dipartimento</v>
      </c>
      <c r="H7" s="2">
        <v>45577.61</v>
      </c>
      <c r="I7" s="2">
        <v>31961.91</v>
      </c>
      <c r="J7" s="2">
        <v>6232.65</v>
      </c>
      <c r="K7" s="2">
        <v>42155.49</v>
      </c>
      <c r="L7" s="2">
        <v>866.27</v>
      </c>
      <c r="M7" s="2">
        <f t="shared" si="0"/>
        <v>126793.93000000001</v>
      </c>
      <c r="N7" s="2">
        <v>14162.25</v>
      </c>
      <c r="O7" t="s">
        <v>15</v>
      </c>
    </row>
    <row r="8" spans="1:15" ht="12.75">
      <c r="A8">
        <v>10401</v>
      </c>
      <c r="B8">
        <v>202661</v>
      </c>
      <c r="C8" t="s">
        <v>128</v>
      </c>
      <c r="D8">
        <v>2022</v>
      </c>
      <c r="F8" t="s">
        <v>22</v>
      </c>
      <c r="G8" t="str">
        <f>VLOOKUP(B8,'[1]XLS'!$E:$G,3,0)</f>
        <v>Dipartimento</v>
      </c>
      <c r="H8" s="2">
        <v>45577.61</v>
      </c>
      <c r="I8" s="2">
        <v>37442.39</v>
      </c>
      <c r="J8" s="2">
        <v>6239.87</v>
      </c>
      <c r="K8" s="2">
        <v>42155.49</v>
      </c>
      <c r="L8" s="2">
        <v>585.65</v>
      </c>
      <c r="M8" s="2">
        <f t="shared" si="0"/>
        <v>132001.00999999998</v>
      </c>
      <c r="N8" s="2">
        <v>4789.34</v>
      </c>
      <c r="O8" t="s">
        <v>15</v>
      </c>
    </row>
    <row r="9" spans="1:15" ht="12.75">
      <c r="A9">
        <v>10401</v>
      </c>
      <c r="B9">
        <v>238414</v>
      </c>
      <c r="C9" t="s">
        <v>274</v>
      </c>
      <c r="D9">
        <v>2022</v>
      </c>
      <c r="F9" t="s">
        <v>132</v>
      </c>
      <c r="G9" t="str">
        <f>VLOOKUP(B9,'[1]XLS'!$E:$G,3,0)</f>
        <v>Dipartimento</v>
      </c>
      <c r="H9" s="2">
        <v>49252.84</v>
      </c>
      <c r="I9" s="2">
        <v>41000.05</v>
      </c>
      <c r="J9" s="2">
        <v>6239.87</v>
      </c>
      <c r="K9" s="2">
        <v>42155.49</v>
      </c>
      <c r="L9" s="2">
        <v>106.92</v>
      </c>
      <c r="M9" s="2">
        <f t="shared" si="0"/>
        <v>138755.17</v>
      </c>
      <c r="N9" s="2"/>
      <c r="O9" t="s">
        <v>15</v>
      </c>
    </row>
    <row r="10" spans="1:15" ht="12.75">
      <c r="A10">
        <v>10401</v>
      </c>
      <c r="B10">
        <v>231671</v>
      </c>
      <c r="C10" t="s">
        <v>187</v>
      </c>
      <c r="D10">
        <v>2022</v>
      </c>
      <c r="F10" t="s">
        <v>157</v>
      </c>
      <c r="G10" t="str">
        <f>VLOOKUP(B10,'[1]XLS'!$E:$G,3,0)</f>
        <v>Dipartimento</v>
      </c>
      <c r="H10" s="2">
        <v>48706.32</v>
      </c>
      <c r="I10" s="2">
        <v>41000.05</v>
      </c>
      <c r="J10" s="2">
        <v>6239.87</v>
      </c>
      <c r="K10" s="2">
        <v>43115.49</v>
      </c>
      <c r="L10" s="2">
        <v>27.44</v>
      </c>
      <c r="M10" s="2">
        <f t="shared" si="0"/>
        <v>139089.16999999998</v>
      </c>
      <c r="N10" s="2">
        <v>1500</v>
      </c>
      <c r="O10" t="s">
        <v>15</v>
      </c>
    </row>
    <row r="11" spans="1:15" ht="12.75">
      <c r="A11">
        <v>10401</v>
      </c>
      <c r="B11">
        <v>151904</v>
      </c>
      <c r="C11" t="s">
        <v>66</v>
      </c>
      <c r="D11">
        <v>2022</v>
      </c>
      <c r="F11" t="s">
        <v>60</v>
      </c>
      <c r="G11" t="str">
        <f>VLOOKUP(B11,'[1]XLS'!$E:$G,3,0)</f>
        <v>Struttura complessa</v>
      </c>
      <c r="H11" s="2"/>
      <c r="I11" s="2"/>
      <c r="J11" s="2"/>
      <c r="K11" s="2"/>
      <c r="L11" s="2"/>
      <c r="M11" s="2">
        <f t="shared" si="0"/>
        <v>0</v>
      </c>
      <c r="N11" s="2"/>
      <c r="O11" t="s">
        <v>15</v>
      </c>
    </row>
    <row r="12" spans="1:15" ht="12.75">
      <c r="A12">
        <v>10401</v>
      </c>
      <c r="B12">
        <v>191108</v>
      </c>
      <c r="C12" t="s">
        <v>105</v>
      </c>
      <c r="D12">
        <v>2022</v>
      </c>
      <c r="F12" t="s">
        <v>60</v>
      </c>
      <c r="G12" t="str">
        <f>VLOOKUP(B12,'[1]XLS'!$E:$G,3,0)</f>
        <v>Struttura complessa</v>
      </c>
      <c r="H12" s="2"/>
      <c r="I12" s="2"/>
      <c r="J12" s="2">
        <v>505.04</v>
      </c>
      <c r="K12" s="2"/>
      <c r="L12" s="2"/>
      <c r="M12" s="2">
        <f t="shared" si="0"/>
        <v>505.04</v>
      </c>
      <c r="N12" s="2">
        <v>1500</v>
      </c>
      <c r="O12" t="s">
        <v>15</v>
      </c>
    </row>
    <row r="13" spans="1:15" ht="12.75">
      <c r="A13">
        <v>10401</v>
      </c>
      <c r="B13">
        <v>159344</v>
      </c>
      <c r="C13" t="s">
        <v>76</v>
      </c>
      <c r="D13">
        <v>2022</v>
      </c>
      <c r="F13" t="s">
        <v>22</v>
      </c>
      <c r="G13" t="str">
        <f>VLOOKUP(B13,'[1]XLS'!$E:$G,3,0)</f>
        <v>Struttura complessa</v>
      </c>
      <c r="H13" s="2"/>
      <c r="I13" s="2"/>
      <c r="J13" s="2">
        <v>4352.48</v>
      </c>
      <c r="K13" s="2"/>
      <c r="L13" s="2"/>
      <c r="M13" s="2">
        <f t="shared" si="0"/>
        <v>4352.48</v>
      </c>
      <c r="N13" s="2">
        <v>70.73</v>
      </c>
      <c r="O13" t="s">
        <v>15</v>
      </c>
    </row>
    <row r="14" spans="1:15" ht="12.75">
      <c r="A14">
        <v>10401</v>
      </c>
      <c r="B14">
        <v>236510</v>
      </c>
      <c r="C14" t="s">
        <v>244</v>
      </c>
      <c r="D14">
        <v>2022</v>
      </c>
      <c r="F14" t="s">
        <v>117</v>
      </c>
      <c r="G14" t="str">
        <f>VLOOKUP(B14,'[1]XLS'!$E:$G,3,0)</f>
        <v>Struttura complessa</v>
      </c>
      <c r="H14" s="2">
        <v>3798.13</v>
      </c>
      <c r="I14" s="2">
        <v>1750</v>
      </c>
      <c r="J14" s="2"/>
      <c r="K14" s="2">
        <v>3512.96</v>
      </c>
      <c r="L14" s="2"/>
      <c r="M14" s="2">
        <f t="shared" si="0"/>
        <v>9061.09</v>
      </c>
      <c r="N14" s="2"/>
      <c r="O14" t="s">
        <v>15</v>
      </c>
    </row>
    <row r="15" spans="1:15" ht="12.75">
      <c r="A15">
        <v>10401</v>
      </c>
      <c r="B15">
        <v>232191</v>
      </c>
      <c r="C15" t="s">
        <v>194</v>
      </c>
      <c r="D15">
        <v>2022</v>
      </c>
      <c r="F15" t="s">
        <v>41</v>
      </c>
      <c r="G15" t="str">
        <f>VLOOKUP(B15,'[1]XLS'!$E:$G,3,0)</f>
        <v>Struttura complessa</v>
      </c>
      <c r="H15" s="2">
        <v>4047.87</v>
      </c>
      <c r="I15" s="2">
        <v>1750</v>
      </c>
      <c r="J15" s="2">
        <v>4805.27</v>
      </c>
      <c r="K15" s="2">
        <v>3616.25</v>
      </c>
      <c r="L15" s="2"/>
      <c r="M15" s="2">
        <f t="shared" si="0"/>
        <v>14219.39</v>
      </c>
      <c r="N15" s="2"/>
      <c r="O15" t="s">
        <v>15</v>
      </c>
    </row>
    <row r="16" spans="1:15" ht="12.75">
      <c r="A16">
        <v>10401</v>
      </c>
      <c r="B16">
        <v>194734</v>
      </c>
      <c r="C16" t="s">
        <v>111</v>
      </c>
      <c r="D16">
        <v>2022</v>
      </c>
      <c r="F16" t="s">
        <v>60</v>
      </c>
      <c r="G16" t="str">
        <f>VLOOKUP(B16,'[1]XLS'!$E:$G,3,0)</f>
        <v>Struttura complessa</v>
      </c>
      <c r="H16" s="2">
        <v>7011.94</v>
      </c>
      <c r="I16" s="2">
        <v>3230.78</v>
      </c>
      <c r="J16" s="2"/>
      <c r="K16" s="2">
        <v>6485.46</v>
      </c>
      <c r="L16" s="2"/>
      <c r="M16" s="2">
        <f t="shared" si="0"/>
        <v>16728.18</v>
      </c>
      <c r="N16" s="2"/>
      <c r="O16" t="s">
        <v>15</v>
      </c>
    </row>
    <row r="17" spans="1:15" ht="12.75">
      <c r="A17">
        <v>10401</v>
      </c>
      <c r="B17">
        <v>238523</v>
      </c>
      <c r="C17" t="s">
        <v>276</v>
      </c>
      <c r="D17">
        <v>2022</v>
      </c>
      <c r="F17" t="s">
        <v>277</v>
      </c>
      <c r="G17" t="str">
        <f>VLOOKUP(B17,'[1]XLS'!$E:$G,3,0)</f>
        <v>Struttura complessa</v>
      </c>
      <c r="H17" s="2">
        <v>7479.4</v>
      </c>
      <c r="I17" s="2">
        <v>3446.16</v>
      </c>
      <c r="J17" s="2"/>
      <c r="K17" s="2">
        <v>6917.81</v>
      </c>
      <c r="L17" s="2"/>
      <c r="M17" s="2">
        <f t="shared" si="0"/>
        <v>17843.37</v>
      </c>
      <c r="N17" s="2"/>
      <c r="O17" t="s">
        <v>15</v>
      </c>
    </row>
    <row r="18" spans="1:15" ht="12.75">
      <c r="A18">
        <v>10401</v>
      </c>
      <c r="B18">
        <v>237707</v>
      </c>
      <c r="C18" t="s">
        <v>263</v>
      </c>
      <c r="D18">
        <v>2022</v>
      </c>
      <c r="F18" t="s">
        <v>157</v>
      </c>
      <c r="G18" t="str">
        <f>VLOOKUP(B18,'[1]XLS'!$E:$G,3,0)</f>
        <v>Struttura complessa</v>
      </c>
      <c r="H18" s="2">
        <v>10517.91</v>
      </c>
      <c r="I18" s="2">
        <v>4684.12</v>
      </c>
      <c r="J18" s="2"/>
      <c r="K18" s="2">
        <v>9302.23</v>
      </c>
      <c r="L18" s="2"/>
      <c r="M18" s="2">
        <f t="shared" si="0"/>
        <v>24504.26</v>
      </c>
      <c r="N18" s="2">
        <v>265.79</v>
      </c>
      <c r="O18" t="s">
        <v>15</v>
      </c>
    </row>
    <row r="19" spans="1:15" ht="12.75">
      <c r="A19">
        <v>10401</v>
      </c>
      <c r="B19">
        <v>202366</v>
      </c>
      <c r="C19" t="s">
        <v>121</v>
      </c>
      <c r="D19">
        <v>2022</v>
      </c>
      <c r="F19" t="s">
        <v>122</v>
      </c>
      <c r="G19" t="str">
        <f>VLOOKUP(B19,'[1]XLS'!$E:$G,3,0)</f>
        <v>Struttura complessa</v>
      </c>
      <c r="H19" s="2">
        <v>10517.91</v>
      </c>
      <c r="I19" s="2">
        <v>4846.17</v>
      </c>
      <c r="J19" s="2"/>
      <c r="K19" s="2">
        <v>9728.19</v>
      </c>
      <c r="L19" s="2"/>
      <c r="M19" s="2">
        <f t="shared" si="0"/>
        <v>25092.27</v>
      </c>
      <c r="N19" s="2">
        <v>26250.05</v>
      </c>
      <c r="O19" t="s">
        <v>15</v>
      </c>
    </row>
    <row r="20" spans="1:15" ht="12.75">
      <c r="A20">
        <v>10401</v>
      </c>
      <c r="B20">
        <v>235400</v>
      </c>
      <c r="C20" t="s">
        <v>232</v>
      </c>
      <c r="D20">
        <v>2022</v>
      </c>
      <c r="F20" t="s">
        <v>41</v>
      </c>
      <c r="G20" t="str">
        <f>VLOOKUP(B20,'[1]XLS'!$E:$G,3,0)</f>
        <v>Struttura complessa</v>
      </c>
      <c r="H20" s="2">
        <v>10517.91</v>
      </c>
      <c r="I20" s="2">
        <v>4846.17</v>
      </c>
      <c r="J20" s="2"/>
      <c r="K20" s="2">
        <v>9934.77</v>
      </c>
      <c r="L20" s="2">
        <v>17.82</v>
      </c>
      <c r="M20" s="2">
        <f t="shared" si="0"/>
        <v>25316.67</v>
      </c>
      <c r="N20" s="2">
        <v>2512</v>
      </c>
      <c r="O20" t="s">
        <v>15</v>
      </c>
    </row>
    <row r="21" spans="1:15" ht="12.75">
      <c r="A21">
        <v>10401</v>
      </c>
      <c r="B21">
        <v>256025</v>
      </c>
      <c r="C21" t="s">
        <v>300</v>
      </c>
      <c r="D21">
        <v>2022</v>
      </c>
      <c r="F21" t="s">
        <v>277</v>
      </c>
      <c r="G21" t="str">
        <f>VLOOKUP(B21,'[1]XLS'!$E:$G,3,0)</f>
        <v>Struttura complessa</v>
      </c>
      <c r="H21" s="2">
        <v>11394.4</v>
      </c>
      <c r="I21" s="2">
        <v>5250.01</v>
      </c>
      <c r="J21" s="2">
        <v>5387.68</v>
      </c>
      <c r="K21" s="2">
        <v>10538.88</v>
      </c>
      <c r="L21" s="2"/>
      <c r="M21" s="2">
        <f t="shared" si="0"/>
        <v>32570.97</v>
      </c>
      <c r="N21" s="2">
        <v>2296.5</v>
      </c>
      <c r="O21" t="s">
        <v>15</v>
      </c>
    </row>
    <row r="22" spans="1:15" ht="12.75">
      <c r="A22">
        <v>10401</v>
      </c>
      <c r="B22">
        <v>202885</v>
      </c>
      <c r="C22" t="s">
        <v>143</v>
      </c>
      <c r="D22">
        <v>2022</v>
      </c>
      <c r="F22" t="s">
        <v>120</v>
      </c>
      <c r="G22" t="str">
        <f>VLOOKUP(B22,'[1]XLS'!$E:$G,3,0)</f>
        <v>Struttura complessa</v>
      </c>
      <c r="H22" s="2">
        <v>13907</v>
      </c>
      <c r="I22" s="2">
        <v>6407.72</v>
      </c>
      <c r="J22" s="2"/>
      <c r="K22" s="2">
        <v>12862.83</v>
      </c>
      <c r="L22" s="2"/>
      <c r="M22" s="2">
        <f t="shared" si="0"/>
        <v>33177.55</v>
      </c>
      <c r="N22" s="2">
        <v>1959.46</v>
      </c>
      <c r="O22" t="s">
        <v>15</v>
      </c>
    </row>
    <row r="23" spans="1:15" ht="12.75">
      <c r="A23">
        <v>10401</v>
      </c>
      <c r="B23">
        <v>233256</v>
      </c>
      <c r="C23" t="s">
        <v>203</v>
      </c>
      <c r="D23">
        <v>2022</v>
      </c>
      <c r="F23" t="s">
        <v>204</v>
      </c>
      <c r="G23" t="str">
        <f>VLOOKUP(B23,'[1]XLS'!$E:$G,3,0)</f>
        <v>Struttura complessa</v>
      </c>
      <c r="H23" s="2">
        <v>15192.53</v>
      </c>
      <c r="I23" s="2">
        <v>7000.03</v>
      </c>
      <c r="J23" s="2">
        <v>7606.54</v>
      </c>
      <c r="K23" s="2">
        <v>11226.37</v>
      </c>
      <c r="L23" s="2"/>
      <c r="M23" s="2">
        <f t="shared" si="0"/>
        <v>41025.47</v>
      </c>
      <c r="N23" s="2"/>
      <c r="O23" t="s">
        <v>28</v>
      </c>
    </row>
    <row r="24" spans="1:15" ht="12.75">
      <c r="A24">
        <v>10401</v>
      </c>
      <c r="B24">
        <v>202866</v>
      </c>
      <c r="C24" t="s">
        <v>142</v>
      </c>
      <c r="D24">
        <v>2022</v>
      </c>
      <c r="F24" t="s">
        <v>31</v>
      </c>
      <c r="G24" t="str">
        <f>VLOOKUP(B24,'[1]XLS'!$E:$G,3,0)</f>
        <v>Struttura complessa</v>
      </c>
      <c r="H24" s="2">
        <v>16945.52</v>
      </c>
      <c r="I24" s="2">
        <v>7807.73</v>
      </c>
      <c r="J24" s="2"/>
      <c r="K24" s="2">
        <v>15673.19</v>
      </c>
      <c r="L24" s="2">
        <v>1061.2</v>
      </c>
      <c r="M24" s="2">
        <f t="shared" si="0"/>
        <v>41487.64</v>
      </c>
      <c r="N24" s="2">
        <v>394</v>
      </c>
      <c r="O24" t="s">
        <v>15</v>
      </c>
    </row>
    <row r="25" spans="1:15" ht="12.75">
      <c r="A25">
        <v>10401</v>
      </c>
      <c r="B25">
        <v>239067</v>
      </c>
      <c r="C25" t="s">
        <v>286</v>
      </c>
      <c r="D25">
        <v>2022</v>
      </c>
      <c r="F25" t="s">
        <v>287</v>
      </c>
      <c r="G25" t="str">
        <f>VLOOKUP(B25,'[1]XLS'!$E:$G,3,0)</f>
        <v>Struttura complessa</v>
      </c>
      <c r="H25" s="2">
        <v>21035.82</v>
      </c>
      <c r="I25" s="2">
        <v>9442.34</v>
      </c>
      <c r="J25" s="2">
        <v>1574.34</v>
      </c>
      <c r="K25" s="2">
        <v>19137.92</v>
      </c>
      <c r="L25" s="2">
        <v>32.93</v>
      </c>
      <c r="M25" s="2">
        <f t="shared" si="0"/>
        <v>51223.35</v>
      </c>
      <c r="N25" s="2"/>
      <c r="O25" t="s">
        <v>15</v>
      </c>
    </row>
    <row r="26" spans="1:15" ht="12.75">
      <c r="A26">
        <v>10401</v>
      </c>
      <c r="B26">
        <v>165001</v>
      </c>
      <c r="C26" t="s">
        <v>82</v>
      </c>
      <c r="D26">
        <v>2022</v>
      </c>
      <c r="F26" t="s">
        <v>19</v>
      </c>
      <c r="G26" t="str">
        <f>VLOOKUP(B26,'[1]XLS'!$E:$G,3,0)</f>
        <v>Struttura complessa</v>
      </c>
      <c r="H26" s="2">
        <v>24422.12</v>
      </c>
      <c r="I26" s="2">
        <v>7250.04</v>
      </c>
      <c r="J26" s="2">
        <v>6189.32</v>
      </c>
      <c r="K26" s="2">
        <v>16637.76</v>
      </c>
      <c r="L26" s="2"/>
      <c r="M26" s="2">
        <f t="shared" si="0"/>
        <v>54499.23999999999</v>
      </c>
      <c r="N26" s="2"/>
      <c r="O26" t="s">
        <v>15</v>
      </c>
    </row>
    <row r="27" spans="1:15" ht="12.75">
      <c r="A27">
        <v>10401</v>
      </c>
      <c r="B27">
        <v>239067</v>
      </c>
      <c r="C27" t="s">
        <v>286</v>
      </c>
      <c r="D27">
        <v>2022</v>
      </c>
      <c r="F27" t="s">
        <v>38</v>
      </c>
      <c r="G27" t="str">
        <f>VLOOKUP(B27,'[1]XLS'!$E:$G,3,0)</f>
        <v>Struttura complessa</v>
      </c>
      <c r="H27" s="2">
        <v>24541.79</v>
      </c>
      <c r="I27" s="2">
        <v>7807.73</v>
      </c>
      <c r="J27" s="2">
        <v>4480.56</v>
      </c>
      <c r="K27" s="2">
        <v>18240.67</v>
      </c>
      <c r="L27" s="2"/>
      <c r="M27" s="2">
        <f t="shared" si="0"/>
        <v>55070.75</v>
      </c>
      <c r="N27" s="2"/>
      <c r="O27" t="s">
        <v>15</v>
      </c>
    </row>
    <row r="28" spans="1:15" ht="12.75">
      <c r="A28">
        <v>10401</v>
      </c>
      <c r="B28">
        <v>231318</v>
      </c>
      <c r="C28" t="s">
        <v>178</v>
      </c>
      <c r="D28">
        <v>2022</v>
      </c>
      <c r="F28" t="s">
        <v>100</v>
      </c>
      <c r="G28" t="str">
        <f>VLOOKUP(B28,'[1]XLS'!$E:$G,3,0)</f>
        <v>Struttura complessa</v>
      </c>
      <c r="H28" s="2">
        <v>45728.72</v>
      </c>
      <c r="I28" s="2">
        <v>6175.13</v>
      </c>
      <c r="J28" s="2">
        <v>4669.92</v>
      </c>
      <c r="K28" s="2"/>
      <c r="L28" s="2">
        <v>557.36</v>
      </c>
      <c r="M28" s="2">
        <f t="shared" si="0"/>
        <v>57131.13</v>
      </c>
      <c r="N28" s="2"/>
      <c r="O28" t="s">
        <v>28</v>
      </c>
    </row>
    <row r="29" spans="1:15" ht="12.75">
      <c r="A29">
        <v>10401</v>
      </c>
      <c r="B29">
        <v>237707</v>
      </c>
      <c r="C29" t="s">
        <v>263</v>
      </c>
      <c r="D29">
        <v>2022</v>
      </c>
      <c r="F29" t="s">
        <v>24</v>
      </c>
      <c r="G29" t="str">
        <f>VLOOKUP(B29,'[1]XLS'!$E:$G,3,0)</f>
        <v>Struttura complessa</v>
      </c>
      <c r="H29" s="2">
        <v>35059.7</v>
      </c>
      <c r="I29" s="2">
        <v>10077</v>
      </c>
      <c r="J29" s="2">
        <v>3880.9</v>
      </c>
      <c r="K29" s="2">
        <v>16453.6</v>
      </c>
      <c r="L29" s="2">
        <v>124.74</v>
      </c>
      <c r="M29" s="2">
        <f t="shared" si="0"/>
        <v>65595.94</v>
      </c>
      <c r="N29" s="2">
        <v>5799.34</v>
      </c>
      <c r="O29" t="s">
        <v>15</v>
      </c>
    </row>
    <row r="30" spans="1:15" ht="12.75">
      <c r="A30">
        <v>10401</v>
      </c>
      <c r="B30">
        <v>202366</v>
      </c>
      <c r="C30" t="s">
        <v>121</v>
      </c>
      <c r="D30">
        <v>2022</v>
      </c>
      <c r="F30" t="s">
        <v>18</v>
      </c>
      <c r="G30" t="str">
        <f>VLOOKUP(B30,'[1]XLS'!$E:$G,3,0)</f>
        <v>Struttura complessa</v>
      </c>
      <c r="H30" s="2">
        <v>35059.7</v>
      </c>
      <c r="I30" s="2">
        <v>11923.1</v>
      </c>
      <c r="J30" s="2">
        <v>4877.66</v>
      </c>
      <c r="K30" s="2">
        <v>20058.1</v>
      </c>
      <c r="L30" s="2">
        <v>106.92</v>
      </c>
      <c r="M30" s="2">
        <f t="shared" si="0"/>
        <v>72025.48</v>
      </c>
      <c r="N30" s="2">
        <v>128207.12</v>
      </c>
      <c r="O30" t="s">
        <v>15</v>
      </c>
    </row>
    <row r="31" spans="1:15" ht="12.75">
      <c r="A31">
        <v>10401</v>
      </c>
      <c r="B31">
        <v>238078</v>
      </c>
      <c r="C31" t="s">
        <v>271</v>
      </c>
      <c r="D31">
        <v>2022</v>
      </c>
      <c r="F31" t="s">
        <v>48</v>
      </c>
      <c r="G31" t="str">
        <f>VLOOKUP(B31,'[1]XLS'!$E:$G,3,0)</f>
        <v>Struttura complessa</v>
      </c>
      <c r="H31" s="2">
        <v>45577.61</v>
      </c>
      <c r="I31" s="2">
        <v>9000.03</v>
      </c>
      <c r="J31" s="2">
        <v>8039.87</v>
      </c>
      <c r="K31" s="2">
        <v>13586.17</v>
      </c>
      <c r="L31" s="2"/>
      <c r="M31" s="2">
        <f t="shared" si="0"/>
        <v>76203.68000000001</v>
      </c>
      <c r="N31" s="2"/>
      <c r="O31" t="s">
        <v>28</v>
      </c>
    </row>
    <row r="32" spans="1:15" ht="12.75">
      <c r="A32">
        <v>10401</v>
      </c>
      <c r="B32">
        <v>173501</v>
      </c>
      <c r="C32" t="s">
        <v>89</v>
      </c>
      <c r="D32">
        <v>2022</v>
      </c>
      <c r="F32" t="s">
        <v>40</v>
      </c>
      <c r="G32" t="str">
        <f>VLOOKUP(B32,'[1]XLS'!$E:$G,3,0)</f>
        <v>Struttura complessa</v>
      </c>
      <c r="H32" s="2">
        <v>45577.61</v>
      </c>
      <c r="I32" s="2">
        <v>16000.14</v>
      </c>
      <c r="J32" s="2">
        <v>6763.73</v>
      </c>
      <c r="K32" s="2">
        <v>7979.4</v>
      </c>
      <c r="L32" s="2">
        <v>16.46</v>
      </c>
      <c r="M32" s="2">
        <f t="shared" si="0"/>
        <v>76337.34</v>
      </c>
      <c r="N32" s="2"/>
      <c r="O32" t="s">
        <v>28</v>
      </c>
    </row>
    <row r="33" spans="1:15" ht="12.75">
      <c r="A33">
        <v>10401</v>
      </c>
      <c r="B33">
        <v>235400</v>
      </c>
      <c r="C33" t="s">
        <v>232</v>
      </c>
      <c r="D33">
        <v>2022</v>
      </c>
      <c r="F33" t="s">
        <v>49</v>
      </c>
      <c r="G33" t="str">
        <f>VLOOKUP(B33,'[1]XLS'!$E:$G,3,0)</f>
        <v>Struttura complessa</v>
      </c>
      <c r="H33" s="2">
        <v>35059.7</v>
      </c>
      <c r="I33" s="2">
        <v>11153.8</v>
      </c>
      <c r="J33" s="2">
        <v>6239.87</v>
      </c>
      <c r="K33" s="2">
        <v>27091</v>
      </c>
      <c r="L33" s="2"/>
      <c r="M33" s="2">
        <f t="shared" si="0"/>
        <v>79544.37</v>
      </c>
      <c r="N33" s="2">
        <v>20486</v>
      </c>
      <c r="O33" t="s">
        <v>15</v>
      </c>
    </row>
    <row r="34" spans="1:15" ht="12.75">
      <c r="A34">
        <v>10401</v>
      </c>
      <c r="B34">
        <v>174840</v>
      </c>
      <c r="C34" t="s">
        <v>91</v>
      </c>
      <c r="D34">
        <v>2022</v>
      </c>
      <c r="F34" t="s">
        <v>92</v>
      </c>
      <c r="G34" t="str">
        <f>VLOOKUP(B34,'[1]XLS'!$E:$G,3,0)</f>
        <v>Struttura complessa</v>
      </c>
      <c r="H34" s="2">
        <v>32720.82</v>
      </c>
      <c r="I34" s="2">
        <v>14000.04</v>
      </c>
      <c r="J34" s="2">
        <v>6239.87</v>
      </c>
      <c r="K34" s="2">
        <v>28103.65</v>
      </c>
      <c r="L34" s="2">
        <v>17.82</v>
      </c>
      <c r="M34" s="2">
        <f t="shared" si="0"/>
        <v>81082.20000000001</v>
      </c>
      <c r="N34" s="2">
        <v>4358.9</v>
      </c>
      <c r="O34" t="s">
        <v>15</v>
      </c>
    </row>
    <row r="35" spans="1:15" ht="12.75">
      <c r="A35">
        <v>10401</v>
      </c>
      <c r="B35">
        <v>238381</v>
      </c>
      <c r="C35" t="s">
        <v>273</v>
      </c>
      <c r="D35">
        <v>2022</v>
      </c>
      <c r="F35" t="s">
        <v>238</v>
      </c>
      <c r="G35" t="str">
        <f>VLOOKUP(B35,'[1]XLS'!$E:$G,3,0)</f>
        <v>Struttura complessa</v>
      </c>
      <c r="H35" s="2">
        <v>45577.61</v>
      </c>
      <c r="I35" s="2">
        <v>22461.73</v>
      </c>
      <c r="J35" s="2">
        <v>6763.73</v>
      </c>
      <c r="K35" s="2">
        <v>6288</v>
      </c>
      <c r="L35" s="2"/>
      <c r="M35" s="2">
        <f t="shared" si="0"/>
        <v>81091.06999999999</v>
      </c>
      <c r="N35" s="2"/>
      <c r="O35" t="s">
        <v>28</v>
      </c>
    </row>
    <row r="36" spans="1:15" ht="12.75">
      <c r="A36">
        <v>10401</v>
      </c>
      <c r="B36">
        <v>236254</v>
      </c>
      <c r="C36" t="s">
        <v>240</v>
      </c>
      <c r="D36">
        <v>2022</v>
      </c>
      <c r="F36" t="s">
        <v>51</v>
      </c>
      <c r="G36" t="str">
        <f>VLOOKUP(B36,'[1]XLS'!$E:$G,3,0)</f>
        <v>Struttura complessa</v>
      </c>
      <c r="H36" s="2">
        <v>45372.12</v>
      </c>
      <c r="I36" s="2">
        <v>8959.45</v>
      </c>
      <c r="J36" s="2">
        <v>5750.9</v>
      </c>
      <c r="K36" s="2">
        <v>21818.83</v>
      </c>
      <c r="L36" s="2">
        <v>153.78</v>
      </c>
      <c r="M36" s="2">
        <f t="shared" si="0"/>
        <v>82055.08000000002</v>
      </c>
      <c r="N36" s="2"/>
      <c r="O36" t="s">
        <v>28</v>
      </c>
    </row>
    <row r="37" spans="1:15" ht="12.75">
      <c r="A37">
        <v>10401</v>
      </c>
      <c r="B37">
        <v>237883</v>
      </c>
      <c r="C37" t="s">
        <v>267</v>
      </c>
      <c r="D37">
        <v>2022</v>
      </c>
      <c r="F37" t="s">
        <v>190</v>
      </c>
      <c r="G37" t="str">
        <f>VLOOKUP(B37,'[1]XLS'!$E:$G,3,0)</f>
        <v>Struttura complessa</v>
      </c>
      <c r="H37" s="2">
        <v>45577.61</v>
      </c>
      <c r="I37" s="2">
        <v>18000.06</v>
      </c>
      <c r="J37" s="2">
        <v>9018.31</v>
      </c>
      <c r="K37" s="2">
        <v>8939.4</v>
      </c>
      <c r="L37" s="2">
        <v>1387.09</v>
      </c>
      <c r="M37" s="2">
        <f t="shared" si="0"/>
        <v>82922.46999999999</v>
      </c>
      <c r="N37" s="2">
        <v>751.02</v>
      </c>
      <c r="O37" t="s">
        <v>28</v>
      </c>
    </row>
    <row r="38" spans="1:15" ht="12.75">
      <c r="A38">
        <v>10401</v>
      </c>
      <c r="B38">
        <v>233797</v>
      </c>
      <c r="C38" t="s">
        <v>213</v>
      </c>
      <c r="D38">
        <v>2022</v>
      </c>
      <c r="F38" t="s">
        <v>92</v>
      </c>
      <c r="G38" t="str">
        <f>VLOOKUP(B38,'[1]XLS'!$E:$G,3,0)</f>
        <v>Struttura complessa</v>
      </c>
      <c r="H38" s="2">
        <v>33299.06</v>
      </c>
      <c r="I38" s="2">
        <v>14000.04</v>
      </c>
      <c r="J38" s="2">
        <v>6239.87</v>
      </c>
      <c r="K38" s="2">
        <v>28103.65</v>
      </c>
      <c r="L38" s="2">
        <v>2411.01</v>
      </c>
      <c r="M38" s="2">
        <f t="shared" si="0"/>
        <v>84053.62999999999</v>
      </c>
      <c r="N38" s="2">
        <v>4469.49</v>
      </c>
      <c r="O38" t="s">
        <v>15</v>
      </c>
    </row>
    <row r="39" spans="1:15" ht="12.75">
      <c r="A39">
        <v>10401</v>
      </c>
      <c r="B39">
        <v>236303</v>
      </c>
      <c r="C39" t="s">
        <v>241</v>
      </c>
      <c r="D39">
        <v>2022</v>
      </c>
      <c r="F39" t="s">
        <v>51</v>
      </c>
      <c r="G39" t="str">
        <f>VLOOKUP(B39,'[1]XLS'!$E:$G,3,0)</f>
        <v>Struttura complessa</v>
      </c>
      <c r="H39" s="2">
        <v>45577.61</v>
      </c>
      <c r="I39" s="2">
        <v>15500.03</v>
      </c>
      <c r="J39" s="2">
        <v>6802.1</v>
      </c>
      <c r="K39" s="2">
        <v>17095.91</v>
      </c>
      <c r="L39" s="2">
        <v>23.23</v>
      </c>
      <c r="M39" s="2">
        <f t="shared" si="0"/>
        <v>84998.88</v>
      </c>
      <c r="N39" s="2"/>
      <c r="O39" t="s">
        <v>28</v>
      </c>
    </row>
    <row r="40" spans="1:15" ht="12.75">
      <c r="A40">
        <v>10401</v>
      </c>
      <c r="B40">
        <v>194734</v>
      </c>
      <c r="C40" t="s">
        <v>111</v>
      </c>
      <c r="D40">
        <v>2022</v>
      </c>
      <c r="F40" t="s">
        <v>37</v>
      </c>
      <c r="G40" t="str">
        <f>VLOOKUP(B40,'[1]XLS'!$E:$G,3,0)</f>
        <v>Struttura complessa</v>
      </c>
      <c r="H40" s="2">
        <v>38565.67</v>
      </c>
      <c r="I40" s="2">
        <v>13115.41</v>
      </c>
      <c r="J40" s="2">
        <v>6253.21</v>
      </c>
      <c r="K40" s="2">
        <v>29563.91</v>
      </c>
      <c r="L40" s="2"/>
      <c r="M40" s="2">
        <f t="shared" si="0"/>
        <v>87498.2</v>
      </c>
      <c r="N40" s="2">
        <v>1500</v>
      </c>
      <c r="O40" t="s">
        <v>15</v>
      </c>
    </row>
    <row r="41" spans="1:15" ht="12.75">
      <c r="A41">
        <v>10401</v>
      </c>
      <c r="B41">
        <v>164372</v>
      </c>
      <c r="C41" t="s">
        <v>81</v>
      </c>
      <c r="D41">
        <v>2022</v>
      </c>
      <c r="F41" t="s">
        <v>78</v>
      </c>
      <c r="G41" t="str">
        <f>VLOOKUP(B41,'[1]XLS'!$E:$G,3,0)</f>
        <v>Struttura complessa</v>
      </c>
      <c r="H41" s="2">
        <v>45662.24</v>
      </c>
      <c r="I41" s="2">
        <v>14500.07</v>
      </c>
      <c r="J41" s="2">
        <v>5680.9</v>
      </c>
      <c r="K41" s="2">
        <v>21895.91</v>
      </c>
      <c r="L41" s="2"/>
      <c r="M41" s="2">
        <f t="shared" si="0"/>
        <v>87739.12</v>
      </c>
      <c r="N41" s="2"/>
      <c r="O41" t="s">
        <v>28</v>
      </c>
    </row>
    <row r="42" spans="1:15" ht="12.75">
      <c r="A42">
        <v>10401</v>
      </c>
      <c r="B42">
        <v>222608</v>
      </c>
      <c r="C42" t="s">
        <v>160</v>
      </c>
      <c r="D42">
        <v>2022</v>
      </c>
      <c r="F42" t="s">
        <v>37</v>
      </c>
      <c r="G42" t="str">
        <f>VLOOKUP(B42,'[1]XLS'!$E:$G,3,0)</f>
        <v>Struttura complessa</v>
      </c>
      <c r="H42" s="2">
        <v>45577.61</v>
      </c>
      <c r="I42" s="2">
        <v>14750.06</v>
      </c>
      <c r="J42" s="2">
        <v>3807.97</v>
      </c>
      <c r="K42" s="2">
        <v>24389.68</v>
      </c>
      <c r="L42" s="2">
        <v>108.23</v>
      </c>
      <c r="M42" s="2">
        <f t="shared" si="0"/>
        <v>88633.55</v>
      </c>
      <c r="N42" s="2">
        <v>2765.34</v>
      </c>
      <c r="O42" t="s">
        <v>15</v>
      </c>
    </row>
    <row r="43" spans="1:15" ht="12.75">
      <c r="A43">
        <v>10401</v>
      </c>
      <c r="B43">
        <v>229343</v>
      </c>
      <c r="C43" t="s">
        <v>163</v>
      </c>
      <c r="D43">
        <v>2022</v>
      </c>
      <c r="F43" t="s">
        <v>157</v>
      </c>
      <c r="G43" t="str">
        <f>VLOOKUP(B43,'[1]XLS'!$E:$G,3,0)</f>
        <v>Struttura complessa</v>
      </c>
      <c r="H43" s="2">
        <v>38562.58</v>
      </c>
      <c r="I43" s="2">
        <v>15103.9</v>
      </c>
      <c r="J43" s="2">
        <v>6239.85</v>
      </c>
      <c r="K43" s="2">
        <v>30319.53</v>
      </c>
      <c r="L43" s="2">
        <v>115.83</v>
      </c>
      <c r="M43" s="2">
        <f t="shared" si="0"/>
        <v>90341.69</v>
      </c>
      <c r="N43" s="2">
        <v>15649.9</v>
      </c>
      <c r="O43" t="s">
        <v>15</v>
      </c>
    </row>
    <row r="44" spans="1:15" ht="12.75">
      <c r="A44">
        <v>10401</v>
      </c>
      <c r="B44">
        <v>190742</v>
      </c>
      <c r="C44" t="s">
        <v>101</v>
      </c>
      <c r="D44">
        <v>2022</v>
      </c>
      <c r="F44" t="s">
        <v>102</v>
      </c>
      <c r="G44" t="str">
        <f>VLOOKUP(B44,'[1]XLS'!$E:$G,3,0)</f>
        <v>Struttura complessa</v>
      </c>
      <c r="H44" s="2">
        <v>45725.81</v>
      </c>
      <c r="I44" s="2">
        <v>26500.23</v>
      </c>
      <c r="J44" s="2">
        <v>8680.12</v>
      </c>
      <c r="K44" s="2">
        <v>10218</v>
      </c>
      <c r="L44" s="2"/>
      <c r="M44" s="2">
        <f t="shared" si="0"/>
        <v>91124.15999999999</v>
      </c>
      <c r="N44" s="2"/>
      <c r="O44" t="s">
        <v>28</v>
      </c>
    </row>
    <row r="45" spans="1:15" ht="12.75">
      <c r="A45">
        <v>10401</v>
      </c>
      <c r="B45">
        <v>217248</v>
      </c>
      <c r="C45" t="s">
        <v>159</v>
      </c>
      <c r="D45">
        <v>2022</v>
      </c>
      <c r="F45" t="s">
        <v>40</v>
      </c>
      <c r="G45" t="str">
        <f>VLOOKUP(B45,'[1]XLS'!$E:$G,3,0)</f>
        <v>Struttura complessa</v>
      </c>
      <c r="H45" s="2">
        <v>45577.61</v>
      </c>
      <c r="I45" s="2">
        <v>26500.23</v>
      </c>
      <c r="J45" s="2">
        <v>9018.31</v>
      </c>
      <c r="K45" s="2">
        <v>10218</v>
      </c>
      <c r="L45" s="2"/>
      <c r="M45" s="2">
        <f t="shared" si="0"/>
        <v>91314.15</v>
      </c>
      <c r="N45" s="2"/>
      <c r="O45" t="s">
        <v>28</v>
      </c>
    </row>
    <row r="46" spans="1:15" ht="12.75">
      <c r="A46">
        <v>10401</v>
      </c>
      <c r="B46">
        <v>236006</v>
      </c>
      <c r="C46" t="s">
        <v>237</v>
      </c>
      <c r="D46">
        <v>2022</v>
      </c>
      <c r="F46" t="s">
        <v>238</v>
      </c>
      <c r="G46" t="str">
        <f>VLOOKUP(B46,'[1]XLS'!$E:$G,3,0)</f>
        <v>Struttura complessa</v>
      </c>
      <c r="H46" s="2">
        <v>45577.61</v>
      </c>
      <c r="I46" s="2">
        <v>26500.23</v>
      </c>
      <c r="J46" s="2">
        <v>9018.31</v>
      </c>
      <c r="K46" s="2">
        <v>10218</v>
      </c>
      <c r="L46" s="2"/>
      <c r="M46" s="2">
        <f t="shared" si="0"/>
        <v>91314.15</v>
      </c>
      <c r="N46" s="2"/>
      <c r="O46" t="s">
        <v>28</v>
      </c>
    </row>
    <row r="47" spans="1:15" ht="12.75">
      <c r="A47">
        <v>10401</v>
      </c>
      <c r="B47">
        <v>239141</v>
      </c>
      <c r="C47" t="s">
        <v>289</v>
      </c>
      <c r="D47">
        <v>2022</v>
      </c>
      <c r="F47" t="s">
        <v>290</v>
      </c>
      <c r="G47" t="str">
        <f>VLOOKUP(B47,'[1]XLS'!$E:$G,3,0)</f>
        <v>Struttura complessa</v>
      </c>
      <c r="H47" s="2">
        <v>45577.61</v>
      </c>
      <c r="I47" s="2">
        <v>26500.23</v>
      </c>
      <c r="J47" s="2">
        <v>9018.31</v>
      </c>
      <c r="K47" s="2">
        <v>10218</v>
      </c>
      <c r="L47" s="2">
        <v>5.49</v>
      </c>
      <c r="M47" s="2">
        <f t="shared" si="0"/>
        <v>91319.64</v>
      </c>
      <c r="N47" s="2"/>
      <c r="O47" t="s">
        <v>28</v>
      </c>
    </row>
    <row r="48" spans="1:15" ht="12.75">
      <c r="A48">
        <v>10401</v>
      </c>
      <c r="B48">
        <v>204739</v>
      </c>
      <c r="C48" t="s">
        <v>156</v>
      </c>
      <c r="D48">
        <v>2022</v>
      </c>
      <c r="F48" t="s">
        <v>33</v>
      </c>
      <c r="G48" t="str">
        <f>VLOOKUP(B48,'[1]XLS'!$E:$G,3,0)</f>
        <v>Struttura complessa</v>
      </c>
      <c r="H48" s="2">
        <v>45577.61</v>
      </c>
      <c r="I48" s="2">
        <v>26500.23</v>
      </c>
      <c r="J48" s="2">
        <v>9018.31</v>
      </c>
      <c r="K48" s="2">
        <v>10218</v>
      </c>
      <c r="L48" s="2">
        <v>9.6</v>
      </c>
      <c r="M48" s="2">
        <f t="shared" si="0"/>
        <v>91323.75</v>
      </c>
      <c r="N48" s="2"/>
      <c r="O48" t="s">
        <v>28</v>
      </c>
    </row>
    <row r="49" spans="1:15" ht="12.75">
      <c r="A49">
        <v>10401</v>
      </c>
      <c r="B49">
        <v>234954</v>
      </c>
      <c r="C49" t="s">
        <v>224</v>
      </c>
      <c r="D49">
        <v>2022</v>
      </c>
      <c r="F49" t="s">
        <v>65</v>
      </c>
      <c r="G49" t="str">
        <f>VLOOKUP(B49,'[1]XLS'!$E:$G,3,0)</f>
        <v>Struttura complessa</v>
      </c>
      <c r="H49" s="2">
        <v>45577.61</v>
      </c>
      <c r="I49" s="2">
        <v>26500.23</v>
      </c>
      <c r="J49" s="2">
        <v>9018.31</v>
      </c>
      <c r="K49" s="2">
        <v>10218</v>
      </c>
      <c r="L49" s="2">
        <v>43.87</v>
      </c>
      <c r="M49" s="2">
        <f t="shared" si="0"/>
        <v>91358.01999999999</v>
      </c>
      <c r="N49" s="2"/>
      <c r="O49" t="s">
        <v>28</v>
      </c>
    </row>
    <row r="50" spans="1:15" ht="12.75">
      <c r="A50">
        <v>10401</v>
      </c>
      <c r="B50">
        <v>230711</v>
      </c>
      <c r="C50" t="s">
        <v>169</v>
      </c>
      <c r="D50">
        <v>2022</v>
      </c>
      <c r="F50" t="s">
        <v>40</v>
      </c>
      <c r="G50" t="str">
        <f>VLOOKUP(B50,'[1]XLS'!$E:$G,3,0)</f>
        <v>Struttura complessa</v>
      </c>
      <c r="H50" s="2">
        <v>45699.68</v>
      </c>
      <c r="I50" s="2">
        <v>26500.23</v>
      </c>
      <c r="J50" s="2">
        <v>9018.31</v>
      </c>
      <c r="K50" s="2">
        <v>10218</v>
      </c>
      <c r="L50" s="2"/>
      <c r="M50" s="2">
        <f t="shared" si="0"/>
        <v>91436.22</v>
      </c>
      <c r="N50" s="2"/>
      <c r="O50" t="s">
        <v>28</v>
      </c>
    </row>
    <row r="51" spans="1:15" ht="12.75">
      <c r="A51">
        <v>10401</v>
      </c>
      <c r="B51">
        <v>235201</v>
      </c>
      <c r="C51" t="s">
        <v>229</v>
      </c>
      <c r="D51">
        <v>2022</v>
      </c>
      <c r="F51" t="s">
        <v>36</v>
      </c>
      <c r="G51" t="str">
        <f>VLOOKUP(B51,'[1]XLS'!$E:$G,3,0)</f>
        <v>Struttura complessa</v>
      </c>
      <c r="H51" s="2">
        <v>45577.61</v>
      </c>
      <c r="I51" s="2">
        <v>26500.23</v>
      </c>
      <c r="J51" s="2">
        <v>9018.31</v>
      </c>
      <c r="K51" s="2">
        <v>10218</v>
      </c>
      <c r="L51" s="2">
        <v>1131.04</v>
      </c>
      <c r="M51" s="2">
        <f t="shared" si="0"/>
        <v>92445.18999999999</v>
      </c>
      <c r="N51" s="2"/>
      <c r="O51" t="s">
        <v>28</v>
      </c>
    </row>
    <row r="52" spans="1:15" ht="12.75">
      <c r="A52">
        <v>10401</v>
      </c>
      <c r="B52">
        <v>145526</v>
      </c>
      <c r="C52" t="s">
        <v>55</v>
      </c>
      <c r="D52">
        <v>2022</v>
      </c>
      <c r="F52" t="s">
        <v>52</v>
      </c>
      <c r="G52" t="str">
        <f>VLOOKUP(B52,'[1]XLS'!$E:$G,3,0)</f>
        <v>Struttura complessa</v>
      </c>
      <c r="H52" s="2">
        <v>39570.3</v>
      </c>
      <c r="I52" s="2">
        <v>18038.53</v>
      </c>
      <c r="J52" s="2"/>
      <c r="K52" s="2">
        <v>36210.49</v>
      </c>
      <c r="L52" s="2">
        <v>895.18</v>
      </c>
      <c r="M52" s="2">
        <f t="shared" si="0"/>
        <v>94714.5</v>
      </c>
      <c r="N52" s="2">
        <v>19755.44</v>
      </c>
      <c r="O52" t="s">
        <v>15</v>
      </c>
    </row>
    <row r="53" spans="1:15" ht="12.75">
      <c r="A53">
        <v>10401</v>
      </c>
      <c r="B53">
        <v>294451</v>
      </c>
      <c r="C53" t="s">
        <v>301</v>
      </c>
      <c r="D53">
        <v>2022</v>
      </c>
      <c r="F53" t="s">
        <v>40</v>
      </c>
      <c r="G53" t="str">
        <f>VLOOKUP(B53,'[1]XLS'!$E:$G,3,0)</f>
        <v>Struttura complessa</v>
      </c>
      <c r="H53" s="2">
        <v>45577.61</v>
      </c>
      <c r="I53" s="2">
        <v>30000.22</v>
      </c>
      <c r="J53" s="2">
        <v>9018.31</v>
      </c>
      <c r="K53" s="2">
        <v>10218</v>
      </c>
      <c r="L53" s="2">
        <v>271.86</v>
      </c>
      <c r="M53" s="2">
        <f t="shared" si="0"/>
        <v>95086</v>
      </c>
      <c r="N53" s="2"/>
      <c r="O53" t="s">
        <v>28</v>
      </c>
    </row>
    <row r="54" spans="1:15" ht="12.75">
      <c r="A54">
        <v>10401</v>
      </c>
      <c r="B54">
        <v>155847</v>
      </c>
      <c r="C54" t="s">
        <v>73</v>
      </c>
      <c r="D54">
        <v>2022</v>
      </c>
      <c r="F54" t="s">
        <v>40</v>
      </c>
      <c r="G54" t="str">
        <f>VLOOKUP(B54,'[1]XLS'!$E:$G,3,0)</f>
        <v>Struttura complessa</v>
      </c>
      <c r="H54" s="2">
        <v>45577.61</v>
      </c>
      <c r="I54" s="2">
        <v>30597.47</v>
      </c>
      <c r="J54" s="2">
        <v>9018.31</v>
      </c>
      <c r="K54" s="2">
        <v>10218</v>
      </c>
      <c r="L54" s="2">
        <v>5.49</v>
      </c>
      <c r="M54" s="2">
        <f t="shared" si="0"/>
        <v>95416.88</v>
      </c>
      <c r="N54" s="2"/>
      <c r="O54" t="s">
        <v>28</v>
      </c>
    </row>
    <row r="55" spans="1:15" ht="12.75">
      <c r="A55">
        <v>10401</v>
      </c>
      <c r="B55">
        <v>169472</v>
      </c>
      <c r="C55" t="s">
        <v>88</v>
      </c>
      <c r="D55">
        <v>2022</v>
      </c>
      <c r="F55" t="s">
        <v>42</v>
      </c>
      <c r="G55" t="str">
        <f>VLOOKUP(B55,'[1]XLS'!$E:$G,3,0)</f>
        <v>Struttura complessa</v>
      </c>
      <c r="H55" s="2">
        <v>45577.61</v>
      </c>
      <c r="I55" s="2">
        <v>13007.79</v>
      </c>
      <c r="J55" s="2">
        <v>4060.9</v>
      </c>
      <c r="K55" s="2">
        <v>29095.53</v>
      </c>
      <c r="L55" s="2">
        <v>4272.86</v>
      </c>
      <c r="M55" s="2">
        <f t="shared" si="0"/>
        <v>96014.69</v>
      </c>
      <c r="N55" s="2">
        <v>4348.14</v>
      </c>
      <c r="O55" t="s">
        <v>15</v>
      </c>
    </row>
    <row r="56" spans="1:15" ht="12.75">
      <c r="A56">
        <v>10401</v>
      </c>
      <c r="B56">
        <v>237464</v>
      </c>
      <c r="C56" t="s">
        <v>260</v>
      </c>
      <c r="D56">
        <v>2022</v>
      </c>
      <c r="F56" t="s">
        <v>69</v>
      </c>
      <c r="G56" t="str">
        <f>VLOOKUP(B56,'[1]XLS'!$E:$G,3,0)</f>
        <v>Struttura complessa</v>
      </c>
      <c r="H56" s="2">
        <v>45577.61</v>
      </c>
      <c r="I56" s="2">
        <v>14750.06</v>
      </c>
      <c r="J56" s="2">
        <v>6189.3</v>
      </c>
      <c r="K56" s="2">
        <v>31112.83</v>
      </c>
      <c r="L56" s="2">
        <v>197.33</v>
      </c>
      <c r="M56" s="2">
        <f t="shared" si="0"/>
        <v>97827.13</v>
      </c>
      <c r="N56" s="2">
        <v>1500</v>
      </c>
      <c r="O56" t="s">
        <v>15</v>
      </c>
    </row>
    <row r="57" spans="1:15" ht="12.75">
      <c r="A57">
        <v>10401</v>
      </c>
      <c r="B57">
        <v>202759</v>
      </c>
      <c r="C57" t="s">
        <v>137</v>
      </c>
      <c r="D57">
        <v>2022</v>
      </c>
      <c r="F57" t="s">
        <v>18</v>
      </c>
      <c r="G57" t="str">
        <f>VLOOKUP(B57,'[1]XLS'!$E:$G,3,0)</f>
        <v>Struttura complessa</v>
      </c>
      <c r="H57" s="2">
        <v>45577.61</v>
      </c>
      <c r="I57" s="2">
        <v>13100.1</v>
      </c>
      <c r="J57" s="2">
        <v>6081.02</v>
      </c>
      <c r="K57" s="2">
        <v>33275.53</v>
      </c>
      <c r="L57" s="2">
        <v>35.64</v>
      </c>
      <c r="M57" s="2">
        <f t="shared" si="0"/>
        <v>98069.9</v>
      </c>
      <c r="N57" s="2">
        <v>1269.18</v>
      </c>
      <c r="O57" t="s">
        <v>15</v>
      </c>
    </row>
    <row r="58" spans="1:15" ht="12.75">
      <c r="A58">
        <v>10401</v>
      </c>
      <c r="B58">
        <v>203010</v>
      </c>
      <c r="C58" t="s">
        <v>150</v>
      </c>
      <c r="D58">
        <v>2022</v>
      </c>
      <c r="F58" t="s">
        <v>26</v>
      </c>
      <c r="G58" t="str">
        <f>VLOOKUP(B58,'[1]XLS'!$E:$G,3,0)</f>
        <v>Struttura complessa</v>
      </c>
      <c r="H58" s="2">
        <v>45577.61</v>
      </c>
      <c r="I58" s="2">
        <v>13100.1</v>
      </c>
      <c r="J58" s="2">
        <v>6113.24</v>
      </c>
      <c r="K58" s="2">
        <v>27989.68</v>
      </c>
      <c r="L58" s="2">
        <v>5527.68</v>
      </c>
      <c r="M58" s="2">
        <f t="shared" si="0"/>
        <v>98308.31</v>
      </c>
      <c r="N58" s="2">
        <v>9865.9</v>
      </c>
      <c r="O58" t="s">
        <v>15</v>
      </c>
    </row>
    <row r="59" spans="1:15" ht="12.75">
      <c r="A59">
        <v>10401</v>
      </c>
      <c r="B59">
        <v>237118</v>
      </c>
      <c r="C59" t="s">
        <v>257</v>
      </c>
      <c r="D59">
        <v>2022</v>
      </c>
      <c r="F59" t="s">
        <v>61</v>
      </c>
      <c r="G59" t="str">
        <f>VLOOKUP(B59,'[1]XLS'!$E:$G,3,0)</f>
        <v>Struttura complessa</v>
      </c>
      <c r="H59" s="2">
        <v>45577.61</v>
      </c>
      <c r="I59" s="2">
        <v>13100.1</v>
      </c>
      <c r="J59" s="2">
        <v>6239.87</v>
      </c>
      <c r="K59" s="2">
        <v>33195.53</v>
      </c>
      <c r="L59" s="2">
        <v>624.74</v>
      </c>
      <c r="M59" s="2">
        <f t="shared" si="0"/>
        <v>98737.85</v>
      </c>
      <c r="N59" s="2">
        <v>45438.45</v>
      </c>
      <c r="O59" t="s">
        <v>15</v>
      </c>
    </row>
    <row r="60" spans="1:15" ht="12.75">
      <c r="A60">
        <v>10401</v>
      </c>
      <c r="B60">
        <v>231548</v>
      </c>
      <c r="C60" t="s">
        <v>185</v>
      </c>
      <c r="D60">
        <v>2022</v>
      </c>
      <c r="F60" t="s">
        <v>14</v>
      </c>
      <c r="G60" t="str">
        <f>VLOOKUP(B60,'[1]XLS'!$E:$G,3,0)</f>
        <v>Struttura complessa</v>
      </c>
      <c r="H60" s="2">
        <v>45577.61</v>
      </c>
      <c r="I60" s="2">
        <v>14365.46</v>
      </c>
      <c r="J60" s="2">
        <v>3873.68</v>
      </c>
      <c r="K60" s="2">
        <v>29375.53</v>
      </c>
      <c r="L60" s="2">
        <v>6281.77</v>
      </c>
      <c r="M60" s="2">
        <f t="shared" si="0"/>
        <v>99474.05</v>
      </c>
      <c r="N60" s="2">
        <v>7935.34</v>
      </c>
      <c r="O60" t="s">
        <v>15</v>
      </c>
    </row>
    <row r="61" spans="1:15" ht="12.75">
      <c r="A61">
        <v>10401</v>
      </c>
      <c r="B61">
        <v>191089</v>
      </c>
      <c r="C61" t="s">
        <v>103</v>
      </c>
      <c r="D61">
        <v>2022</v>
      </c>
      <c r="F61" t="s">
        <v>104</v>
      </c>
      <c r="G61" t="str">
        <f>VLOOKUP(B61,'[1]XLS'!$E:$G,3,0)</f>
        <v>Struttura complessa</v>
      </c>
      <c r="H61" s="2">
        <v>45746.61</v>
      </c>
      <c r="I61" s="2">
        <v>36500.22</v>
      </c>
      <c r="J61" s="2">
        <v>9018.31</v>
      </c>
      <c r="K61" s="2">
        <v>10218</v>
      </c>
      <c r="L61" s="2"/>
      <c r="M61" s="2">
        <f t="shared" si="0"/>
        <v>101483.14</v>
      </c>
      <c r="N61" s="2"/>
      <c r="O61" t="s">
        <v>28</v>
      </c>
    </row>
    <row r="62" spans="1:15" ht="12.75">
      <c r="A62">
        <v>10401</v>
      </c>
      <c r="B62">
        <v>236860</v>
      </c>
      <c r="C62" t="s">
        <v>250</v>
      </c>
      <c r="D62">
        <v>2022</v>
      </c>
      <c r="F62" t="s">
        <v>49</v>
      </c>
      <c r="G62" t="str">
        <f>VLOOKUP(B62,'[1]XLS'!$E:$G,3,0)</f>
        <v>Struttura complessa</v>
      </c>
      <c r="H62" s="2">
        <v>45577.61</v>
      </c>
      <c r="I62" s="2">
        <v>10700.04</v>
      </c>
      <c r="J62" s="2">
        <v>3894.23</v>
      </c>
      <c r="K62" s="2">
        <v>37159.06</v>
      </c>
      <c r="L62" s="2">
        <v>5181.14</v>
      </c>
      <c r="M62" s="2">
        <f t="shared" si="0"/>
        <v>102512.08</v>
      </c>
      <c r="N62" s="2"/>
      <c r="O62" t="s">
        <v>15</v>
      </c>
    </row>
    <row r="63" spans="1:15" ht="12.75">
      <c r="A63">
        <v>10401</v>
      </c>
      <c r="B63">
        <v>249633</v>
      </c>
      <c r="C63" t="s">
        <v>298</v>
      </c>
      <c r="D63">
        <v>2022</v>
      </c>
      <c r="F63" t="s">
        <v>80</v>
      </c>
      <c r="G63" t="str">
        <f>VLOOKUP(B63,'[1]XLS'!$E:$G,3,0)</f>
        <v>Struttura complessa</v>
      </c>
      <c r="H63" s="2">
        <v>44525.82</v>
      </c>
      <c r="I63" s="2">
        <v>20515.45</v>
      </c>
      <c r="J63" s="2"/>
      <c r="K63" s="2">
        <v>41182.67</v>
      </c>
      <c r="L63" s="2">
        <v>132.91</v>
      </c>
      <c r="M63" s="2">
        <f t="shared" si="0"/>
        <v>106356.85</v>
      </c>
      <c r="N63" s="2"/>
      <c r="O63" t="s">
        <v>15</v>
      </c>
    </row>
    <row r="64" spans="1:15" ht="12.75">
      <c r="A64">
        <v>10401</v>
      </c>
      <c r="B64">
        <v>230269</v>
      </c>
      <c r="C64" t="s">
        <v>165</v>
      </c>
      <c r="D64">
        <v>2022</v>
      </c>
      <c r="F64" t="s">
        <v>40</v>
      </c>
      <c r="G64" t="str">
        <f>VLOOKUP(B64,'[1]XLS'!$E:$G,3,0)</f>
        <v>Struttura complessa</v>
      </c>
      <c r="H64" s="2">
        <v>45758.57</v>
      </c>
      <c r="I64" s="2">
        <v>41500.28</v>
      </c>
      <c r="J64" s="2">
        <v>9018.31</v>
      </c>
      <c r="K64" s="2">
        <v>10218</v>
      </c>
      <c r="L64" s="2"/>
      <c r="M64" s="2">
        <f t="shared" si="0"/>
        <v>106495.16</v>
      </c>
      <c r="N64" s="2"/>
      <c r="O64" t="s">
        <v>28</v>
      </c>
    </row>
    <row r="65" spans="1:15" ht="12.75">
      <c r="A65">
        <v>10401</v>
      </c>
      <c r="B65">
        <v>235583</v>
      </c>
      <c r="C65" t="s">
        <v>234</v>
      </c>
      <c r="D65">
        <v>2022</v>
      </c>
      <c r="F65" t="s">
        <v>22</v>
      </c>
      <c r="G65" t="str">
        <f>VLOOKUP(B65,'[1]XLS'!$E:$G,3,0)</f>
        <v>Struttura complessa</v>
      </c>
      <c r="H65" s="2">
        <v>45577.61</v>
      </c>
      <c r="I65" s="2">
        <v>21000.07</v>
      </c>
      <c r="J65" s="2"/>
      <c r="K65" s="2">
        <v>42155.49</v>
      </c>
      <c r="L65" s="2"/>
      <c r="M65" s="2">
        <f t="shared" si="0"/>
        <v>108733.16999999998</v>
      </c>
      <c r="N65" s="2"/>
      <c r="O65" t="s">
        <v>15</v>
      </c>
    </row>
    <row r="66" spans="1:15" ht="12.75">
      <c r="A66">
        <v>10401</v>
      </c>
      <c r="B66">
        <v>191361</v>
      </c>
      <c r="C66" t="s">
        <v>106</v>
      </c>
      <c r="D66">
        <v>2022</v>
      </c>
      <c r="F66" t="s">
        <v>107</v>
      </c>
      <c r="G66" t="str">
        <f>VLOOKUP(B66,'[1]XLS'!$E:$G,3,0)</f>
        <v>Struttura complessa</v>
      </c>
      <c r="H66" s="2">
        <v>45577.61</v>
      </c>
      <c r="I66" s="2">
        <v>21000.07</v>
      </c>
      <c r="J66" s="2"/>
      <c r="K66" s="2">
        <v>42155.49</v>
      </c>
      <c r="L66" s="2">
        <v>17.82</v>
      </c>
      <c r="M66" s="2">
        <f aca="true" t="shared" si="1" ref="M66:M129">SUM(H66:L66)</f>
        <v>108750.98999999999</v>
      </c>
      <c r="N66" s="2">
        <v>163427.6</v>
      </c>
      <c r="O66" t="s">
        <v>15</v>
      </c>
    </row>
    <row r="67" spans="1:15" ht="12.75">
      <c r="A67">
        <v>10401</v>
      </c>
      <c r="B67">
        <v>151482</v>
      </c>
      <c r="C67" t="s">
        <v>62</v>
      </c>
      <c r="D67">
        <v>2022</v>
      </c>
      <c r="F67" t="s">
        <v>63</v>
      </c>
      <c r="G67" t="str">
        <f>VLOOKUP(B67,'[1]XLS'!$E:$G,3,0)</f>
        <v>Struttura complessa</v>
      </c>
      <c r="H67" s="2">
        <v>45613.88</v>
      </c>
      <c r="I67" s="2">
        <v>21000.07</v>
      </c>
      <c r="J67" s="2">
        <v>8039.85</v>
      </c>
      <c r="K67" s="2">
        <v>34918.58</v>
      </c>
      <c r="L67" s="2">
        <v>108.77</v>
      </c>
      <c r="M67" s="2">
        <f t="shared" si="1"/>
        <v>109681.15000000001</v>
      </c>
      <c r="N67" s="2">
        <v>26062.96</v>
      </c>
      <c r="O67" t="s">
        <v>28</v>
      </c>
    </row>
    <row r="68" spans="1:15" ht="12.75">
      <c r="A68">
        <v>10401</v>
      </c>
      <c r="B68">
        <v>202740</v>
      </c>
      <c r="C68" t="s">
        <v>133</v>
      </c>
      <c r="D68">
        <v>2022</v>
      </c>
      <c r="F68" t="s">
        <v>134</v>
      </c>
      <c r="G68" t="str">
        <f>VLOOKUP(B68,'[1]XLS'!$E:$G,3,0)</f>
        <v>Struttura complessa</v>
      </c>
      <c r="H68" s="2">
        <v>45577.61</v>
      </c>
      <c r="I68" s="2">
        <v>21000.33</v>
      </c>
      <c r="J68" s="2">
        <v>5571.9</v>
      </c>
      <c r="K68" s="2">
        <v>42155.49</v>
      </c>
      <c r="L68" s="2">
        <v>28.79</v>
      </c>
      <c r="M68" s="2">
        <f t="shared" si="1"/>
        <v>114334.11999999998</v>
      </c>
      <c r="N68" s="2">
        <v>49688.97</v>
      </c>
      <c r="O68" t="s">
        <v>15</v>
      </c>
    </row>
    <row r="69" spans="1:15" ht="12.75">
      <c r="A69">
        <v>10401</v>
      </c>
      <c r="B69">
        <v>237708</v>
      </c>
      <c r="C69" t="s">
        <v>264</v>
      </c>
      <c r="D69">
        <v>2022</v>
      </c>
      <c r="F69" t="s">
        <v>157</v>
      </c>
      <c r="G69" t="str">
        <f>VLOOKUP(B69,'[1]XLS'!$E:$G,3,0)</f>
        <v>Struttura complessa</v>
      </c>
      <c r="H69" s="2">
        <v>45577.61</v>
      </c>
      <c r="I69" s="2">
        <v>21000.07</v>
      </c>
      <c r="J69" s="2">
        <v>4824.22</v>
      </c>
      <c r="K69" s="2">
        <v>43115.49</v>
      </c>
      <c r="L69" s="2">
        <v>17.82</v>
      </c>
      <c r="M69" s="2">
        <f t="shared" si="1"/>
        <v>114535.20999999999</v>
      </c>
      <c r="N69" s="2">
        <v>947</v>
      </c>
      <c r="O69" t="s">
        <v>15</v>
      </c>
    </row>
    <row r="70" spans="1:15" ht="12.75">
      <c r="A70">
        <v>10401</v>
      </c>
      <c r="B70">
        <v>202457</v>
      </c>
      <c r="C70" t="s">
        <v>127</v>
      </c>
      <c r="D70">
        <v>2022</v>
      </c>
      <c r="F70" t="s">
        <v>115</v>
      </c>
      <c r="G70" t="str">
        <f>VLOOKUP(B70,'[1]XLS'!$E:$G,3,0)</f>
        <v>Struttura complessa</v>
      </c>
      <c r="H70" s="2">
        <v>45577.61</v>
      </c>
      <c r="I70" s="2">
        <v>21000.07</v>
      </c>
      <c r="J70" s="2">
        <v>6173.21</v>
      </c>
      <c r="K70" s="2">
        <v>42155.49</v>
      </c>
      <c r="L70" s="2">
        <v>30.17</v>
      </c>
      <c r="M70" s="2">
        <f t="shared" si="1"/>
        <v>114936.55</v>
      </c>
      <c r="N70" s="2">
        <v>1500</v>
      </c>
      <c r="O70" t="s">
        <v>15</v>
      </c>
    </row>
    <row r="71" spans="1:15" ht="12.75">
      <c r="A71">
        <v>10401</v>
      </c>
      <c r="B71">
        <v>235685</v>
      </c>
      <c r="C71" t="s">
        <v>235</v>
      </c>
      <c r="D71">
        <v>2022</v>
      </c>
      <c r="F71" t="s">
        <v>31</v>
      </c>
      <c r="G71" t="str">
        <f>VLOOKUP(B71,'[1]XLS'!$E:$G,3,0)</f>
        <v>Struttura complessa</v>
      </c>
      <c r="H71" s="2">
        <v>45577.61</v>
      </c>
      <c r="I71" s="2">
        <v>21000.07</v>
      </c>
      <c r="J71" s="2">
        <v>6225.43</v>
      </c>
      <c r="K71" s="2">
        <v>42155.49</v>
      </c>
      <c r="L71" s="2">
        <v>1.37</v>
      </c>
      <c r="M71" s="2">
        <f t="shared" si="1"/>
        <v>114959.96999999997</v>
      </c>
      <c r="N71" s="2">
        <v>2446.53</v>
      </c>
      <c r="O71" t="s">
        <v>15</v>
      </c>
    </row>
    <row r="72" spans="1:15" ht="12.75">
      <c r="A72">
        <v>10401</v>
      </c>
      <c r="B72">
        <v>234902</v>
      </c>
      <c r="C72" t="s">
        <v>222</v>
      </c>
      <c r="D72">
        <v>2022</v>
      </c>
      <c r="F72" t="s">
        <v>223</v>
      </c>
      <c r="G72" t="str">
        <f>VLOOKUP(B72,'[1]XLS'!$E:$G,3,0)</f>
        <v>Struttura complessa</v>
      </c>
      <c r="H72" s="2">
        <v>45577.61</v>
      </c>
      <c r="I72" s="2">
        <v>21000.07</v>
      </c>
      <c r="J72" s="2">
        <v>6239.87</v>
      </c>
      <c r="K72" s="2">
        <v>42155.49</v>
      </c>
      <c r="L72" s="2">
        <v>17.82</v>
      </c>
      <c r="M72" s="2">
        <f t="shared" si="1"/>
        <v>114990.85999999999</v>
      </c>
      <c r="N72" s="2">
        <v>69209.17</v>
      </c>
      <c r="O72" t="s">
        <v>15</v>
      </c>
    </row>
    <row r="73" spans="1:15" ht="12.75">
      <c r="A73">
        <v>10401</v>
      </c>
      <c r="B73">
        <v>202929</v>
      </c>
      <c r="C73" t="s">
        <v>144</v>
      </c>
      <c r="D73">
        <v>2022</v>
      </c>
      <c r="F73" t="s">
        <v>22</v>
      </c>
      <c r="G73" t="str">
        <f>VLOOKUP(B73,'[1]XLS'!$E:$G,3,0)</f>
        <v>Struttura complessa</v>
      </c>
      <c r="H73" s="2">
        <v>45577.61</v>
      </c>
      <c r="I73" s="2">
        <v>21000.07</v>
      </c>
      <c r="J73" s="2">
        <v>6196.54</v>
      </c>
      <c r="K73" s="2">
        <v>42155.49</v>
      </c>
      <c r="L73" s="2">
        <v>135.64</v>
      </c>
      <c r="M73" s="2">
        <f t="shared" si="1"/>
        <v>115065.34999999999</v>
      </c>
      <c r="N73" s="2"/>
      <c r="O73" t="s">
        <v>15</v>
      </c>
    </row>
    <row r="74" spans="1:15" ht="12.75">
      <c r="A74">
        <v>10401</v>
      </c>
      <c r="B74">
        <v>236994</v>
      </c>
      <c r="C74" t="s">
        <v>253</v>
      </c>
      <c r="D74">
        <v>2022</v>
      </c>
      <c r="F74" t="s">
        <v>200</v>
      </c>
      <c r="G74" t="str">
        <f>VLOOKUP(B74,'[1]XLS'!$E:$G,3,0)</f>
        <v>Struttura complessa</v>
      </c>
      <c r="H74" s="2">
        <v>45577.61</v>
      </c>
      <c r="I74" s="2">
        <v>21000.07</v>
      </c>
      <c r="J74" s="2">
        <v>6239.87</v>
      </c>
      <c r="K74" s="2">
        <v>42155.49</v>
      </c>
      <c r="L74" s="2">
        <v>104.87</v>
      </c>
      <c r="M74" s="2">
        <f t="shared" si="1"/>
        <v>115077.90999999997</v>
      </c>
      <c r="N74" s="2"/>
      <c r="O74" t="s">
        <v>15</v>
      </c>
    </row>
    <row r="75" spans="1:15" ht="12.75">
      <c r="A75">
        <v>10401</v>
      </c>
      <c r="B75">
        <v>202744</v>
      </c>
      <c r="C75" t="s">
        <v>135</v>
      </c>
      <c r="D75">
        <v>2022</v>
      </c>
      <c r="F75" t="s">
        <v>136</v>
      </c>
      <c r="G75" t="str">
        <f>VLOOKUP(B75,'[1]XLS'!$E:$G,3,0)</f>
        <v>Struttura complessa</v>
      </c>
      <c r="H75" s="2">
        <v>45577.61</v>
      </c>
      <c r="I75" s="2">
        <v>21000.07</v>
      </c>
      <c r="J75" s="2">
        <v>6001.57</v>
      </c>
      <c r="K75" s="2">
        <v>42155.49</v>
      </c>
      <c r="L75" s="2">
        <v>360.77</v>
      </c>
      <c r="M75" s="2">
        <f t="shared" si="1"/>
        <v>115095.51</v>
      </c>
      <c r="N75" s="2">
        <v>14573.85</v>
      </c>
      <c r="O75" t="s">
        <v>15</v>
      </c>
    </row>
    <row r="76" spans="1:15" ht="12.75">
      <c r="A76">
        <v>10401</v>
      </c>
      <c r="B76">
        <v>237845</v>
      </c>
      <c r="C76" t="s">
        <v>266</v>
      </c>
      <c r="D76">
        <v>2022</v>
      </c>
      <c r="F76" t="s">
        <v>120</v>
      </c>
      <c r="G76" t="str">
        <f>VLOOKUP(B76,'[1]XLS'!$E:$G,3,0)</f>
        <v>Struttura complessa</v>
      </c>
      <c r="H76" s="2">
        <v>45577.61</v>
      </c>
      <c r="I76" s="2">
        <v>21000.07</v>
      </c>
      <c r="J76" s="2">
        <v>5493.66</v>
      </c>
      <c r="K76" s="2">
        <v>42155.49</v>
      </c>
      <c r="L76" s="2">
        <v>1007.38</v>
      </c>
      <c r="M76" s="2">
        <f t="shared" si="1"/>
        <v>115234.20999999999</v>
      </c>
      <c r="N76" s="2">
        <v>98.3</v>
      </c>
      <c r="O76" t="s">
        <v>15</v>
      </c>
    </row>
    <row r="77" spans="1:15" ht="12.75">
      <c r="A77">
        <v>10401</v>
      </c>
      <c r="B77">
        <v>202702</v>
      </c>
      <c r="C77" t="s">
        <v>131</v>
      </c>
      <c r="D77">
        <v>2022</v>
      </c>
      <c r="F77" t="s">
        <v>132</v>
      </c>
      <c r="G77" t="str">
        <f>VLOOKUP(B77,'[1]XLS'!$E:$G,3,0)</f>
        <v>Struttura complessa</v>
      </c>
      <c r="H77" s="2">
        <v>45577.61</v>
      </c>
      <c r="I77" s="2">
        <v>21000.07</v>
      </c>
      <c r="J77" s="2">
        <v>6088.23</v>
      </c>
      <c r="K77" s="2">
        <v>42155.49</v>
      </c>
      <c r="L77" s="2">
        <v>485.97</v>
      </c>
      <c r="M77" s="2">
        <f t="shared" si="1"/>
        <v>115307.37</v>
      </c>
      <c r="N77" s="2"/>
      <c r="O77" t="s">
        <v>15</v>
      </c>
    </row>
    <row r="78" spans="1:15" ht="12.75">
      <c r="A78">
        <v>10401</v>
      </c>
      <c r="B78">
        <v>194139</v>
      </c>
      <c r="C78" t="s">
        <v>109</v>
      </c>
      <c r="D78">
        <v>2022</v>
      </c>
      <c r="F78" t="s">
        <v>110</v>
      </c>
      <c r="G78" t="str">
        <f>VLOOKUP(B78,'[1]XLS'!$E:$G,3,0)</f>
        <v>Struttura complessa</v>
      </c>
      <c r="H78" s="2">
        <v>45577.61</v>
      </c>
      <c r="I78" s="2">
        <v>21000.19</v>
      </c>
      <c r="J78" s="2">
        <v>6333.2</v>
      </c>
      <c r="K78" s="2">
        <v>42155.49</v>
      </c>
      <c r="L78" s="2">
        <v>397.16</v>
      </c>
      <c r="M78" s="2">
        <f t="shared" si="1"/>
        <v>115463.65</v>
      </c>
      <c r="N78" s="2">
        <v>18710.86</v>
      </c>
      <c r="O78" t="s">
        <v>15</v>
      </c>
    </row>
    <row r="79" spans="1:15" ht="12.75">
      <c r="A79">
        <v>10401</v>
      </c>
      <c r="B79">
        <v>166860</v>
      </c>
      <c r="C79" t="s">
        <v>87</v>
      </c>
      <c r="D79">
        <v>2022</v>
      </c>
      <c r="F79" t="s">
        <v>52</v>
      </c>
      <c r="G79" t="str">
        <f>VLOOKUP(B79,'[1]XLS'!$E:$G,3,0)</f>
        <v>Struttura complessa</v>
      </c>
      <c r="H79" s="2">
        <v>45577.61</v>
      </c>
      <c r="I79" s="2">
        <v>21000.19</v>
      </c>
      <c r="J79" s="2">
        <v>6052.12</v>
      </c>
      <c r="K79" s="2">
        <v>43394.97</v>
      </c>
      <c r="L79" s="2">
        <v>100</v>
      </c>
      <c r="M79" s="2">
        <f t="shared" si="1"/>
        <v>116124.89</v>
      </c>
      <c r="N79" s="2">
        <v>45064.25</v>
      </c>
      <c r="O79" t="s">
        <v>15</v>
      </c>
    </row>
    <row r="80" spans="1:15" ht="12.75">
      <c r="A80">
        <v>10401</v>
      </c>
      <c r="B80">
        <v>145532</v>
      </c>
      <c r="C80" t="s">
        <v>56</v>
      </c>
      <c r="D80">
        <v>2022</v>
      </c>
      <c r="F80" t="s">
        <v>22</v>
      </c>
      <c r="G80" t="str">
        <f>VLOOKUP(B80,'[1]XLS'!$E:$G,3,0)</f>
        <v>Struttura complessa</v>
      </c>
      <c r="H80" s="2">
        <v>46957.95</v>
      </c>
      <c r="I80" s="2">
        <v>20683.41</v>
      </c>
      <c r="J80" s="2">
        <v>6239.87</v>
      </c>
      <c r="K80" s="2">
        <v>41752.1</v>
      </c>
      <c r="L80" s="2">
        <v>533.65</v>
      </c>
      <c r="M80" s="2">
        <f t="shared" si="1"/>
        <v>116166.97999999998</v>
      </c>
      <c r="N80" s="2">
        <v>668.78</v>
      </c>
      <c r="O80" t="s">
        <v>15</v>
      </c>
    </row>
    <row r="81" spans="1:15" ht="12.75">
      <c r="A81">
        <v>10401</v>
      </c>
      <c r="B81">
        <v>202969</v>
      </c>
      <c r="C81" t="s">
        <v>145</v>
      </c>
      <c r="D81">
        <v>2022</v>
      </c>
      <c r="F81" t="s">
        <v>146</v>
      </c>
      <c r="G81" t="str">
        <f>VLOOKUP(B81,'[1]XLS'!$E:$G,3,0)</f>
        <v>Struttura complessa</v>
      </c>
      <c r="H81" s="2">
        <v>45577.61</v>
      </c>
      <c r="I81" s="2">
        <v>21000.07</v>
      </c>
      <c r="J81" s="2">
        <v>6239.87</v>
      </c>
      <c r="K81" s="2">
        <v>43394.97</v>
      </c>
      <c r="L81" s="2"/>
      <c r="M81" s="2">
        <f t="shared" si="1"/>
        <v>116212.51999999999</v>
      </c>
      <c r="N81" s="2">
        <v>64291.53</v>
      </c>
      <c r="O81" t="s">
        <v>15</v>
      </c>
    </row>
    <row r="82" spans="1:15" ht="12.75">
      <c r="A82">
        <v>10401</v>
      </c>
      <c r="B82">
        <v>144288</v>
      </c>
      <c r="C82" t="s">
        <v>53</v>
      </c>
      <c r="D82">
        <v>2022</v>
      </c>
      <c r="F82" t="s">
        <v>54</v>
      </c>
      <c r="G82" t="str">
        <f>VLOOKUP(B82,'[1]XLS'!$E:$G,3,0)</f>
        <v>Struttura complessa</v>
      </c>
      <c r="H82" s="2">
        <v>45577.61</v>
      </c>
      <c r="I82" s="2">
        <v>21000.33</v>
      </c>
      <c r="J82" s="2">
        <v>6239.87</v>
      </c>
      <c r="K82" s="2">
        <v>42155.49</v>
      </c>
      <c r="L82" s="2">
        <v>1239.48</v>
      </c>
      <c r="M82" s="2">
        <f t="shared" si="1"/>
        <v>116212.77999999998</v>
      </c>
      <c r="N82" s="2">
        <v>336896.82</v>
      </c>
      <c r="O82" t="s">
        <v>15</v>
      </c>
    </row>
    <row r="83" spans="1:15" ht="12.75">
      <c r="A83">
        <v>10401</v>
      </c>
      <c r="B83">
        <v>232361</v>
      </c>
      <c r="C83" t="s">
        <v>197</v>
      </c>
      <c r="D83">
        <v>2022</v>
      </c>
      <c r="F83" t="s">
        <v>110</v>
      </c>
      <c r="G83" t="str">
        <f>VLOOKUP(B83,'[1]XLS'!$E:$G,3,0)</f>
        <v>Struttura complessa</v>
      </c>
      <c r="H83" s="2">
        <v>47326.11</v>
      </c>
      <c r="I83" s="2">
        <v>21000.33</v>
      </c>
      <c r="J83" s="2">
        <v>6095.45</v>
      </c>
      <c r="K83" s="2">
        <v>42155.49</v>
      </c>
      <c r="L83" s="2">
        <v>42.51</v>
      </c>
      <c r="M83" s="2">
        <f t="shared" si="1"/>
        <v>116619.89</v>
      </c>
      <c r="N83" s="2">
        <v>7158.45</v>
      </c>
      <c r="O83" t="s">
        <v>15</v>
      </c>
    </row>
    <row r="84" spans="1:15" ht="12.75">
      <c r="A84">
        <v>10401</v>
      </c>
      <c r="B84">
        <v>232348</v>
      </c>
      <c r="C84" t="s">
        <v>196</v>
      </c>
      <c r="D84">
        <v>2022</v>
      </c>
      <c r="F84" t="s">
        <v>60</v>
      </c>
      <c r="G84" t="str">
        <f>VLOOKUP(B84,'[1]XLS'!$E:$G,3,0)</f>
        <v>Struttura complessa</v>
      </c>
      <c r="H84" s="2">
        <v>47372</v>
      </c>
      <c r="I84" s="2">
        <v>21000.07</v>
      </c>
      <c r="J84" s="2">
        <v>6130.99</v>
      </c>
      <c r="K84" s="2">
        <v>42155.49</v>
      </c>
      <c r="L84" s="2">
        <v>20.56</v>
      </c>
      <c r="M84" s="2">
        <f t="shared" si="1"/>
        <v>116679.11000000002</v>
      </c>
      <c r="N84" s="2">
        <v>1500</v>
      </c>
      <c r="O84" t="s">
        <v>15</v>
      </c>
    </row>
    <row r="85" spans="1:15" ht="12.75">
      <c r="A85">
        <v>10401</v>
      </c>
      <c r="B85">
        <v>232815</v>
      </c>
      <c r="C85" t="s">
        <v>199</v>
      </c>
      <c r="D85">
        <v>2022</v>
      </c>
      <c r="F85" t="s">
        <v>200</v>
      </c>
      <c r="G85" t="str">
        <f>VLOOKUP(B85,'[1]XLS'!$E:$G,3,0)</f>
        <v>Struttura complessa</v>
      </c>
      <c r="H85" s="2">
        <v>46221.76</v>
      </c>
      <c r="I85" s="2">
        <v>21000.07</v>
      </c>
      <c r="J85" s="2">
        <v>6153.21</v>
      </c>
      <c r="K85" s="2">
        <v>42155.49</v>
      </c>
      <c r="L85" s="2">
        <v>1310.48</v>
      </c>
      <c r="M85" s="2">
        <f t="shared" si="1"/>
        <v>116841.01</v>
      </c>
      <c r="N85" s="2"/>
      <c r="O85" t="s">
        <v>15</v>
      </c>
    </row>
    <row r="86" spans="1:15" ht="12.75">
      <c r="A86">
        <v>10401</v>
      </c>
      <c r="B86">
        <v>233828</v>
      </c>
      <c r="C86" t="s">
        <v>214</v>
      </c>
      <c r="D86">
        <v>2022</v>
      </c>
      <c r="F86" t="s">
        <v>200</v>
      </c>
      <c r="G86" t="str">
        <f>VLOOKUP(B86,'[1]XLS'!$E:$G,3,0)</f>
        <v>Struttura complessa</v>
      </c>
      <c r="H86" s="2">
        <v>45577.61</v>
      </c>
      <c r="I86" s="2">
        <v>21000.07</v>
      </c>
      <c r="J86" s="2">
        <v>8035.51</v>
      </c>
      <c r="K86" s="2">
        <v>42155.49</v>
      </c>
      <c r="L86" s="2">
        <v>206.92</v>
      </c>
      <c r="M86" s="2">
        <f t="shared" si="1"/>
        <v>116975.59999999999</v>
      </c>
      <c r="N86" s="2"/>
      <c r="O86" t="s">
        <v>15</v>
      </c>
    </row>
    <row r="87" spans="1:15" ht="12.75">
      <c r="A87">
        <v>10401</v>
      </c>
      <c r="B87">
        <v>232079</v>
      </c>
      <c r="C87" t="s">
        <v>192</v>
      </c>
      <c r="D87">
        <v>2022</v>
      </c>
      <c r="F87" t="s">
        <v>117</v>
      </c>
      <c r="G87" t="str">
        <f>VLOOKUP(B87,'[1]XLS'!$E:$G,3,0)</f>
        <v>Struttura complessa</v>
      </c>
      <c r="H87" s="2">
        <v>48062.17</v>
      </c>
      <c r="I87" s="2">
        <v>21000.07</v>
      </c>
      <c r="J87" s="2">
        <v>6239.87</v>
      </c>
      <c r="K87" s="2">
        <v>42155.49</v>
      </c>
      <c r="L87" s="2"/>
      <c r="M87" s="2">
        <f t="shared" si="1"/>
        <v>117457.59999999998</v>
      </c>
      <c r="N87" s="2">
        <v>1500</v>
      </c>
      <c r="O87" t="s">
        <v>15</v>
      </c>
    </row>
    <row r="88" spans="1:15" ht="12.75">
      <c r="A88">
        <v>10401</v>
      </c>
      <c r="B88">
        <v>198393</v>
      </c>
      <c r="C88" t="s">
        <v>112</v>
      </c>
      <c r="D88">
        <v>2022</v>
      </c>
      <c r="F88" t="s">
        <v>113</v>
      </c>
      <c r="G88" t="str">
        <f>VLOOKUP(B88,'[1]XLS'!$E:$G,3,0)</f>
        <v>Struttura complessa</v>
      </c>
      <c r="H88" s="2">
        <v>47522.67</v>
      </c>
      <c r="I88" s="2">
        <v>21000.07</v>
      </c>
      <c r="J88" s="2">
        <v>6239.87</v>
      </c>
      <c r="K88" s="2">
        <v>42155.49</v>
      </c>
      <c r="L88" s="2">
        <v>671.02</v>
      </c>
      <c r="M88" s="2">
        <f t="shared" si="1"/>
        <v>117589.11999999998</v>
      </c>
      <c r="N88" s="2">
        <v>45442.62</v>
      </c>
      <c r="O88" t="s">
        <v>15</v>
      </c>
    </row>
    <row r="89" spans="1:15" ht="12.75">
      <c r="A89">
        <v>10401</v>
      </c>
      <c r="B89">
        <v>153344</v>
      </c>
      <c r="C89" t="s">
        <v>70</v>
      </c>
      <c r="D89">
        <v>2022</v>
      </c>
      <c r="F89" t="s">
        <v>71</v>
      </c>
      <c r="G89" t="str">
        <f>VLOOKUP(B89,'[1]XLS'!$E:$G,3,0)</f>
        <v>Struttura complessa</v>
      </c>
      <c r="H89" s="2">
        <v>48246.25</v>
      </c>
      <c r="I89" s="2">
        <v>21000.19</v>
      </c>
      <c r="J89" s="2">
        <v>6159.87</v>
      </c>
      <c r="K89" s="2">
        <v>42155.49</v>
      </c>
      <c r="L89" s="2">
        <v>287.84</v>
      </c>
      <c r="M89" s="2">
        <f t="shared" si="1"/>
        <v>117849.63999999998</v>
      </c>
      <c r="N89" s="2">
        <v>48560.5</v>
      </c>
      <c r="O89" t="s">
        <v>15</v>
      </c>
    </row>
    <row r="90" spans="1:15" ht="12.75">
      <c r="A90">
        <v>10401</v>
      </c>
      <c r="B90">
        <v>235071</v>
      </c>
      <c r="C90" t="s">
        <v>227</v>
      </c>
      <c r="D90">
        <v>2022</v>
      </c>
      <c r="F90" t="s">
        <v>52</v>
      </c>
      <c r="G90" t="str">
        <f>VLOOKUP(B90,'[1]XLS'!$E:$G,3,0)</f>
        <v>Struttura complessa</v>
      </c>
      <c r="H90" s="2">
        <v>45577.61</v>
      </c>
      <c r="I90" s="2">
        <v>21000.33</v>
      </c>
      <c r="J90" s="2">
        <v>8261.53</v>
      </c>
      <c r="K90" s="2">
        <v>43394.97</v>
      </c>
      <c r="L90" s="2">
        <v>72.65</v>
      </c>
      <c r="M90" s="2">
        <f t="shared" si="1"/>
        <v>118307.09</v>
      </c>
      <c r="N90" s="2">
        <v>36671.24</v>
      </c>
      <c r="O90" t="s">
        <v>15</v>
      </c>
    </row>
    <row r="91" spans="1:15" ht="12.75">
      <c r="A91">
        <v>10401</v>
      </c>
      <c r="B91">
        <v>231597</v>
      </c>
      <c r="C91" t="s">
        <v>186</v>
      </c>
      <c r="D91">
        <v>2022</v>
      </c>
      <c r="F91" t="s">
        <v>132</v>
      </c>
      <c r="G91" t="str">
        <f>VLOOKUP(B91,'[1]XLS'!$E:$G,3,0)</f>
        <v>Struttura complessa</v>
      </c>
      <c r="H91" s="2">
        <v>48890.27</v>
      </c>
      <c r="I91" s="2">
        <v>21000.07</v>
      </c>
      <c r="J91" s="2">
        <v>6225.43</v>
      </c>
      <c r="K91" s="2">
        <v>42155.49</v>
      </c>
      <c r="L91" s="2">
        <v>103.28</v>
      </c>
      <c r="M91" s="2">
        <f t="shared" si="1"/>
        <v>118374.53999999998</v>
      </c>
      <c r="N91" s="2"/>
      <c r="O91" t="s">
        <v>15</v>
      </c>
    </row>
    <row r="92" spans="1:15" ht="12.75">
      <c r="A92">
        <v>10401</v>
      </c>
      <c r="B92">
        <v>202330</v>
      </c>
      <c r="C92" t="s">
        <v>119</v>
      </c>
      <c r="D92">
        <v>2022</v>
      </c>
      <c r="F92" t="s">
        <v>120</v>
      </c>
      <c r="G92" t="str">
        <f>VLOOKUP(B92,'[1]XLS'!$E:$G,3,0)</f>
        <v>Struttura complessa</v>
      </c>
      <c r="H92" s="2">
        <v>45577.61</v>
      </c>
      <c r="I92" s="2">
        <v>21000.07</v>
      </c>
      <c r="J92" s="2">
        <v>6239.87</v>
      </c>
      <c r="K92" s="2">
        <v>42155.49</v>
      </c>
      <c r="L92" s="2">
        <v>3586.99</v>
      </c>
      <c r="M92" s="2">
        <f t="shared" si="1"/>
        <v>118560.02999999998</v>
      </c>
      <c r="N92" s="2">
        <v>22317.45</v>
      </c>
      <c r="O92" t="s">
        <v>15</v>
      </c>
    </row>
    <row r="93" spans="1:15" ht="12.75">
      <c r="A93">
        <v>10401</v>
      </c>
      <c r="B93">
        <v>151205</v>
      </c>
      <c r="C93" t="s">
        <v>59</v>
      </c>
      <c r="D93">
        <v>2022</v>
      </c>
      <c r="F93" t="s">
        <v>60</v>
      </c>
      <c r="G93" t="str">
        <f>VLOOKUP(B93,'[1]XLS'!$E:$G,3,0)</f>
        <v>Struttura complessa</v>
      </c>
      <c r="H93" s="2">
        <v>48513.4</v>
      </c>
      <c r="I93" s="2">
        <v>21000.07</v>
      </c>
      <c r="J93" s="2">
        <v>6900</v>
      </c>
      <c r="K93" s="2">
        <v>42155.49</v>
      </c>
      <c r="L93" s="2"/>
      <c r="M93" s="2">
        <f t="shared" si="1"/>
        <v>118568.95999999999</v>
      </c>
      <c r="N93" s="2"/>
      <c r="O93" t="s">
        <v>15</v>
      </c>
    </row>
    <row r="94" spans="1:15" ht="12.75">
      <c r="A94">
        <v>10401</v>
      </c>
      <c r="B94">
        <v>231003</v>
      </c>
      <c r="C94" t="s">
        <v>170</v>
      </c>
      <c r="D94">
        <v>2022</v>
      </c>
      <c r="F94" t="s">
        <v>171</v>
      </c>
      <c r="G94" t="str">
        <f>VLOOKUP(B94,'[1]XLS'!$E:$G,3,0)</f>
        <v>Struttura complessa</v>
      </c>
      <c r="H94" s="2">
        <v>48929.27</v>
      </c>
      <c r="I94" s="2">
        <v>21000.07</v>
      </c>
      <c r="J94" s="2">
        <v>5652.65</v>
      </c>
      <c r="K94" s="2">
        <v>43115.49</v>
      </c>
      <c r="L94" s="2">
        <v>17.82</v>
      </c>
      <c r="M94" s="2">
        <f t="shared" si="1"/>
        <v>118715.29999999999</v>
      </c>
      <c r="N94" s="2">
        <v>1500</v>
      </c>
      <c r="O94" t="s">
        <v>15</v>
      </c>
    </row>
    <row r="95" spans="1:15" ht="12.75">
      <c r="A95">
        <v>10401</v>
      </c>
      <c r="B95">
        <v>202307</v>
      </c>
      <c r="C95" t="s">
        <v>118</v>
      </c>
      <c r="D95">
        <v>2022</v>
      </c>
      <c r="F95" t="s">
        <v>31</v>
      </c>
      <c r="G95" t="str">
        <f>VLOOKUP(B95,'[1]XLS'!$E:$G,3,0)</f>
        <v>Struttura complessa</v>
      </c>
      <c r="H95" s="2">
        <v>45577.61</v>
      </c>
      <c r="I95" s="2">
        <v>21000.07</v>
      </c>
      <c r="J95" s="2">
        <v>6160.43</v>
      </c>
      <c r="K95" s="2">
        <v>42155.49</v>
      </c>
      <c r="L95" s="2">
        <v>4024.35</v>
      </c>
      <c r="M95" s="2">
        <f t="shared" si="1"/>
        <v>118917.94999999998</v>
      </c>
      <c r="N95" s="2">
        <v>7624.52</v>
      </c>
      <c r="O95" t="s">
        <v>15</v>
      </c>
    </row>
    <row r="96" spans="1:15" ht="12.75">
      <c r="A96">
        <v>10401</v>
      </c>
      <c r="B96">
        <v>238749</v>
      </c>
      <c r="C96" t="s">
        <v>279</v>
      </c>
      <c r="D96">
        <v>2022</v>
      </c>
      <c r="F96" t="s">
        <v>280</v>
      </c>
      <c r="G96" t="str">
        <f>VLOOKUP(B96,'[1]XLS'!$E:$G,3,0)</f>
        <v>Struttura complessa</v>
      </c>
      <c r="H96" s="2">
        <v>49663.12</v>
      </c>
      <c r="I96" s="2">
        <v>21000.07</v>
      </c>
      <c r="J96" s="2">
        <v>6239.85</v>
      </c>
      <c r="K96" s="2">
        <v>42155.49</v>
      </c>
      <c r="L96" s="2">
        <v>265.04</v>
      </c>
      <c r="M96" s="2">
        <f t="shared" si="1"/>
        <v>119323.56999999999</v>
      </c>
      <c r="N96" s="2">
        <v>145546.17</v>
      </c>
      <c r="O96" t="s">
        <v>15</v>
      </c>
    </row>
    <row r="97" spans="1:15" ht="12.75">
      <c r="A97">
        <v>10401</v>
      </c>
      <c r="B97">
        <v>236535</v>
      </c>
      <c r="C97" t="s">
        <v>245</v>
      </c>
      <c r="D97">
        <v>2022</v>
      </c>
      <c r="F97" t="s">
        <v>47</v>
      </c>
      <c r="G97" t="str">
        <f>VLOOKUP(B97,'[1]XLS'!$E:$G,3,0)</f>
        <v>Struttura complessa</v>
      </c>
      <c r="H97" s="2">
        <v>50024.78</v>
      </c>
      <c r="I97" s="2">
        <v>21000.07</v>
      </c>
      <c r="J97" s="2">
        <v>5724.88</v>
      </c>
      <c r="K97" s="2">
        <v>43115.49</v>
      </c>
      <c r="L97" s="2">
        <v>5.49</v>
      </c>
      <c r="M97" s="2">
        <f t="shared" si="1"/>
        <v>119870.71</v>
      </c>
      <c r="N97" s="2">
        <v>1500</v>
      </c>
      <c r="O97" t="s">
        <v>15</v>
      </c>
    </row>
    <row r="98" spans="1:15" ht="12.75">
      <c r="A98">
        <v>10401</v>
      </c>
      <c r="B98">
        <v>231170</v>
      </c>
      <c r="C98" t="s">
        <v>175</v>
      </c>
      <c r="D98">
        <v>2022</v>
      </c>
      <c r="F98" t="s">
        <v>45</v>
      </c>
      <c r="G98" t="str">
        <f>VLOOKUP(B98,'[1]XLS'!$E:$G,3,0)</f>
        <v>Struttura complessa</v>
      </c>
      <c r="H98" s="2">
        <v>50017.89</v>
      </c>
      <c r="I98" s="2">
        <v>21000.07</v>
      </c>
      <c r="J98" s="2">
        <v>5831.54</v>
      </c>
      <c r="K98" s="2">
        <v>43115.49</v>
      </c>
      <c r="L98" s="2">
        <v>117.82</v>
      </c>
      <c r="M98" s="2">
        <f t="shared" si="1"/>
        <v>120082.81</v>
      </c>
      <c r="N98" s="2">
        <v>1500</v>
      </c>
      <c r="O98" t="s">
        <v>15</v>
      </c>
    </row>
    <row r="99" spans="1:15" ht="12.75">
      <c r="A99">
        <v>10401</v>
      </c>
      <c r="B99">
        <v>121546</v>
      </c>
      <c r="C99" t="s">
        <v>30</v>
      </c>
      <c r="D99">
        <v>2022</v>
      </c>
      <c r="F99" t="s">
        <v>31</v>
      </c>
      <c r="G99" t="str">
        <f>VLOOKUP(B99,'[1]XLS'!$E:$G,3,0)</f>
        <v>Struttura complessa</v>
      </c>
      <c r="H99" s="2">
        <v>45577.61</v>
      </c>
      <c r="I99" s="2">
        <v>21000.07</v>
      </c>
      <c r="J99" s="2">
        <v>5256.66</v>
      </c>
      <c r="K99" s="2">
        <v>42155.49</v>
      </c>
      <c r="L99" s="2">
        <v>6151.39</v>
      </c>
      <c r="M99" s="2">
        <f t="shared" si="1"/>
        <v>120141.21999999999</v>
      </c>
      <c r="N99" s="2">
        <v>1836.17</v>
      </c>
      <c r="O99" t="s">
        <v>15</v>
      </c>
    </row>
    <row r="100" spans="1:15" ht="12.75">
      <c r="A100">
        <v>10401</v>
      </c>
      <c r="B100">
        <v>239566</v>
      </c>
      <c r="C100" t="s">
        <v>291</v>
      </c>
      <c r="D100">
        <v>2022</v>
      </c>
      <c r="F100" t="s">
        <v>132</v>
      </c>
      <c r="G100" t="str">
        <f>VLOOKUP(B100,'[1]XLS'!$E:$G,3,0)</f>
        <v>Struttura complessa</v>
      </c>
      <c r="H100" s="2">
        <v>50653.85</v>
      </c>
      <c r="I100" s="2">
        <v>21000.07</v>
      </c>
      <c r="J100" s="2">
        <v>6275.99</v>
      </c>
      <c r="K100" s="2">
        <v>42155.49</v>
      </c>
      <c r="L100" s="2">
        <v>281.01</v>
      </c>
      <c r="M100" s="2">
        <f t="shared" si="1"/>
        <v>120366.40999999999</v>
      </c>
      <c r="N100" s="2">
        <v>12931.97</v>
      </c>
      <c r="O100" t="s">
        <v>15</v>
      </c>
    </row>
    <row r="101" spans="1:15" ht="12.75">
      <c r="A101">
        <v>10401</v>
      </c>
      <c r="B101">
        <v>202272</v>
      </c>
      <c r="C101" t="s">
        <v>116</v>
      </c>
      <c r="D101">
        <v>2022</v>
      </c>
      <c r="F101" t="s">
        <v>117</v>
      </c>
      <c r="G101" t="str">
        <f>VLOOKUP(B101,'[1]XLS'!$E:$G,3,0)</f>
        <v>Struttura complessa</v>
      </c>
      <c r="H101" s="2">
        <v>49948.6</v>
      </c>
      <c r="I101" s="2">
        <v>21000.07</v>
      </c>
      <c r="J101" s="2">
        <v>6239.87</v>
      </c>
      <c r="K101" s="2">
        <v>43115.49</v>
      </c>
      <c r="L101" s="2">
        <v>267.53</v>
      </c>
      <c r="M101" s="2">
        <f t="shared" si="1"/>
        <v>120571.56</v>
      </c>
      <c r="N101" s="2">
        <v>1500</v>
      </c>
      <c r="O101" t="s">
        <v>15</v>
      </c>
    </row>
    <row r="102" spans="1:15" ht="12.75">
      <c r="A102">
        <v>10401</v>
      </c>
      <c r="B102">
        <v>112014</v>
      </c>
      <c r="C102" t="s">
        <v>21</v>
      </c>
      <c r="D102">
        <v>2022</v>
      </c>
      <c r="F102" t="s">
        <v>22</v>
      </c>
      <c r="G102" t="str">
        <f>VLOOKUP(B102,'[1]XLS'!$E:$G,3,0)</f>
        <v>Struttura complessa</v>
      </c>
      <c r="H102" s="2">
        <v>51604.93</v>
      </c>
      <c r="I102" s="2">
        <v>21000.07</v>
      </c>
      <c r="J102" s="2">
        <v>6205.99</v>
      </c>
      <c r="K102" s="2">
        <v>42155.49</v>
      </c>
      <c r="L102" s="2">
        <v>133.65</v>
      </c>
      <c r="M102" s="2">
        <f t="shared" si="1"/>
        <v>121100.13</v>
      </c>
      <c r="N102" s="2"/>
      <c r="O102" t="s">
        <v>15</v>
      </c>
    </row>
    <row r="103" spans="1:15" ht="12.75">
      <c r="A103">
        <v>10401</v>
      </c>
      <c r="B103">
        <v>233391</v>
      </c>
      <c r="C103" t="s">
        <v>207</v>
      </c>
      <c r="D103">
        <v>2022</v>
      </c>
      <c r="F103" t="s">
        <v>115</v>
      </c>
      <c r="G103" t="str">
        <f>VLOOKUP(B103,'[1]XLS'!$E:$G,3,0)</f>
        <v>Struttura complessa</v>
      </c>
      <c r="H103" s="2">
        <v>45577.61</v>
      </c>
      <c r="I103" s="2">
        <v>21000.07</v>
      </c>
      <c r="J103" s="2">
        <v>6239.87</v>
      </c>
      <c r="K103" s="2">
        <v>49195.49</v>
      </c>
      <c r="L103" s="2">
        <v>19.19</v>
      </c>
      <c r="M103" s="2">
        <f t="shared" si="1"/>
        <v>122032.22999999998</v>
      </c>
      <c r="N103" s="2">
        <v>1500</v>
      </c>
      <c r="O103" t="s">
        <v>15</v>
      </c>
    </row>
    <row r="104" spans="1:15" ht="12.75">
      <c r="A104">
        <v>10401</v>
      </c>
      <c r="B104">
        <v>132020</v>
      </c>
      <c r="C104" t="s">
        <v>46</v>
      </c>
      <c r="D104">
        <v>2022</v>
      </c>
      <c r="F104" t="s">
        <v>47</v>
      </c>
      <c r="G104" t="str">
        <f>VLOOKUP(B104,'[1]XLS'!$E:$G,3,0)</f>
        <v>Struttura complessa</v>
      </c>
      <c r="H104" s="2">
        <v>51682.93</v>
      </c>
      <c r="I104" s="2">
        <v>22049.04</v>
      </c>
      <c r="J104" s="2">
        <v>5956.54</v>
      </c>
      <c r="K104" s="2">
        <v>43115.49</v>
      </c>
      <c r="L104" s="2">
        <v>352.67</v>
      </c>
      <c r="M104" s="2">
        <f t="shared" si="1"/>
        <v>123156.67</v>
      </c>
      <c r="N104" s="2">
        <v>1500</v>
      </c>
      <c r="O104" t="s">
        <v>15</v>
      </c>
    </row>
    <row r="105" spans="1:15" ht="12.75">
      <c r="A105">
        <v>10401</v>
      </c>
      <c r="B105">
        <v>164077</v>
      </c>
      <c r="C105" t="s">
        <v>79</v>
      </c>
      <c r="D105">
        <v>2022</v>
      </c>
      <c r="F105" t="s">
        <v>80</v>
      </c>
      <c r="G105" t="str">
        <f>VLOOKUP(B105,'[1]XLS'!$E:$G,3,0)</f>
        <v>Struttura complessa</v>
      </c>
      <c r="H105" s="2">
        <v>52082.94</v>
      </c>
      <c r="I105" s="2">
        <v>21000.07</v>
      </c>
      <c r="J105" s="2">
        <v>6239.87</v>
      </c>
      <c r="K105" s="2">
        <v>42155.49</v>
      </c>
      <c r="L105" s="2">
        <v>1689.68</v>
      </c>
      <c r="M105" s="2">
        <f t="shared" si="1"/>
        <v>123168.04999999999</v>
      </c>
      <c r="N105" s="2">
        <v>6070.21</v>
      </c>
      <c r="O105" t="s">
        <v>15</v>
      </c>
    </row>
    <row r="106" spans="1:15" ht="12.75">
      <c r="A106">
        <v>10401</v>
      </c>
      <c r="B106">
        <v>231361</v>
      </c>
      <c r="C106" t="s">
        <v>180</v>
      </c>
      <c r="D106">
        <v>2022</v>
      </c>
      <c r="F106" t="s">
        <v>117</v>
      </c>
      <c r="G106" t="str">
        <f>VLOOKUP(B106,'[1]XLS'!$E:$G,3,0)</f>
        <v>Struttura complessa</v>
      </c>
      <c r="H106" s="2">
        <v>49258.43</v>
      </c>
      <c r="I106" s="2">
        <v>21000.07</v>
      </c>
      <c r="J106" s="2">
        <v>6239.87</v>
      </c>
      <c r="K106" s="2">
        <v>42155.49</v>
      </c>
      <c r="L106" s="2">
        <v>9284.46</v>
      </c>
      <c r="M106" s="2">
        <f t="shared" si="1"/>
        <v>127938.31999999998</v>
      </c>
      <c r="N106" s="2">
        <v>9384.33</v>
      </c>
      <c r="O106" t="s">
        <v>15</v>
      </c>
    </row>
    <row r="107" spans="1:15" ht="12.75">
      <c r="A107">
        <v>10401</v>
      </c>
      <c r="B107">
        <v>130996</v>
      </c>
      <c r="C107" t="s">
        <v>43</v>
      </c>
      <c r="D107">
        <v>2022</v>
      </c>
      <c r="F107" t="s">
        <v>44</v>
      </c>
      <c r="G107" t="str">
        <f>VLOOKUP(B107,'[1]XLS'!$E:$G,3,0)</f>
        <v>Struttura complessa</v>
      </c>
      <c r="H107" s="2">
        <v>49956.66</v>
      </c>
      <c r="I107" s="2">
        <v>41000.05</v>
      </c>
      <c r="J107" s="2">
        <v>8261.53</v>
      </c>
      <c r="K107" s="2">
        <v>42155.49</v>
      </c>
      <c r="L107" s="2">
        <v>153.46</v>
      </c>
      <c r="M107" s="2">
        <f t="shared" si="1"/>
        <v>141527.19</v>
      </c>
      <c r="N107" s="2">
        <v>4591.48</v>
      </c>
      <c r="O107" t="s">
        <v>15</v>
      </c>
    </row>
    <row r="108" spans="1:15" ht="12.75">
      <c r="A108">
        <v>10401</v>
      </c>
      <c r="B108">
        <v>152311</v>
      </c>
      <c r="C108" t="s">
        <v>68</v>
      </c>
      <c r="D108">
        <v>2022</v>
      </c>
      <c r="F108" t="s">
        <v>60</v>
      </c>
      <c r="G108" t="str">
        <f>VLOOKUP(B108,'[1]XLS'!$E:$G,3,0)</f>
        <v>Struttura complessa</v>
      </c>
      <c r="H108" s="2">
        <v>45577.61</v>
      </c>
      <c r="I108" s="2">
        <v>25295.4</v>
      </c>
      <c r="J108" s="2">
        <v>36239.85</v>
      </c>
      <c r="K108" s="2">
        <v>42155.49</v>
      </c>
      <c r="L108" s="2">
        <v>72.7</v>
      </c>
      <c r="M108" s="2">
        <f t="shared" si="1"/>
        <v>149341.05000000002</v>
      </c>
      <c r="N108" s="2">
        <v>196</v>
      </c>
      <c r="O108" t="s">
        <v>15</v>
      </c>
    </row>
    <row r="109" spans="1:15" ht="12.75">
      <c r="A109">
        <v>10401</v>
      </c>
      <c r="B109">
        <v>202836</v>
      </c>
      <c r="C109" t="s">
        <v>141</v>
      </c>
      <c r="D109">
        <v>2022</v>
      </c>
      <c r="F109" t="s">
        <v>84</v>
      </c>
      <c r="G109" t="str">
        <f>VLOOKUP(B109,'[1]XLS'!$E:$G,3,0)</f>
        <v>Struttura Complessa Distretto</v>
      </c>
      <c r="H109" s="2">
        <v>45577.61</v>
      </c>
      <c r="I109" s="2">
        <v>22999.99</v>
      </c>
      <c r="J109" s="2">
        <v>5456.26</v>
      </c>
      <c r="K109" s="2">
        <v>21893.82</v>
      </c>
      <c r="L109" s="2">
        <v>74.07</v>
      </c>
      <c r="M109" s="2">
        <f t="shared" si="1"/>
        <v>96001.75</v>
      </c>
      <c r="N109" s="2">
        <v>30833.11</v>
      </c>
      <c r="O109" t="s">
        <v>15</v>
      </c>
    </row>
    <row r="110" spans="1:15" ht="12.75">
      <c r="A110">
        <v>10401</v>
      </c>
      <c r="B110">
        <v>237034</v>
      </c>
      <c r="C110" t="s">
        <v>255</v>
      </c>
      <c r="D110">
        <v>2022</v>
      </c>
      <c r="F110" t="s">
        <v>48</v>
      </c>
      <c r="G110" t="str">
        <f>VLOOKUP(B110,'[1]XLS'!$E:$G,3,0)</f>
        <v>Struttura Complessa Distretto</v>
      </c>
      <c r="H110" s="2">
        <v>45577.61</v>
      </c>
      <c r="I110" s="2">
        <v>22999.99</v>
      </c>
      <c r="J110" s="2">
        <v>7989.3</v>
      </c>
      <c r="K110" s="2">
        <v>31813.79</v>
      </c>
      <c r="L110" s="2">
        <v>19.19</v>
      </c>
      <c r="M110" s="2">
        <f t="shared" si="1"/>
        <v>108399.88</v>
      </c>
      <c r="N110" s="2"/>
      <c r="O110" t="s">
        <v>28</v>
      </c>
    </row>
    <row r="111" spans="1:15" ht="12.75">
      <c r="A111">
        <v>10401</v>
      </c>
      <c r="B111">
        <v>235556</v>
      </c>
      <c r="C111" t="s">
        <v>233</v>
      </c>
      <c r="D111">
        <v>2022</v>
      </c>
      <c r="F111" t="s">
        <v>17</v>
      </c>
      <c r="G111" t="str">
        <f>VLOOKUP(B111,'[1]XLS'!$E:$G,3,0)</f>
        <v>Struttura Complessa Distretto</v>
      </c>
      <c r="H111" s="2">
        <v>47832.07</v>
      </c>
      <c r="I111" s="2">
        <v>22999.99</v>
      </c>
      <c r="J111" s="2">
        <v>6189.3</v>
      </c>
      <c r="K111" s="2">
        <v>36293.53</v>
      </c>
      <c r="L111" s="2">
        <v>4.12</v>
      </c>
      <c r="M111" s="2">
        <f t="shared" si="1"/>
        <v>113319.01</v>
      </c>
      <c r="N111" s="2">
        <v>1500</v>
      </c>
      <c r="O111" t="s">
        <v>15</v>
      </c>
    </row>
    <row r="112" spans="1:15" ht="12.75">
      <c r="A112">
        <v>10401</v>
      </c>
      <c r="B112">
        <v>234337</v>
      </c>
      <c r="C112" t="s">
        <v>216</v>
      </c>
      <c r="D112">
        <v>2022</v>
      </c>
      <c r="F112" t="s">
        <v>84</v>
      </c>
      <c r="G112" t="str">
        <f>VLOOKUP(B112,'[1]XLS'!$E:$G,3,0)</f>
        <v>Struttura Complessa Distretto</v>
      </c>
      <c r="H112" s="2">
        <v>45577.61</v>
      </c>
      <c r="I112" s="2">
        <v>25599.99</v>
      </c>
      <c r="J112" s="2">
        <v>6189.3</v>
      </c>
      <c r="K112" s="2">
        <v>36293.53</v>
      </c>
      <c r="L112" s="2">
        <v>50.74</v>
      </c>
      <c r="M112" s="2">
        <f t="shared" si="1"/>
        <v>113711.17000000001</v>
      </c>
      <c r="N112" s="2">
        <v>1500</v>
      </c>
      <c r="O112" t="s">
        <v>15</v>
      </c>
    </row>
    <row r="113" spans="1:15" ht="12.75">
      <c r="A113">
        <v>10401</v>
      </c>
      <c r="B113">
        <v>236328</v>
      </c>
      <c r="C113" t="s">
        <v>243</v>
      </c>
      <c r="D113">
        <v>2022</v>
      </c>
      <c r="F113" t="s">
        <v>17</v>
      </c>
      <c r="G113" t="str">
        <f>VLOOKUP(B113,'[1]XLS'!$E:$G,3,0)</f>
        <v>Struttura semplice</v>
      </c>
      <c r="H113" s="2"/>
      <c r="I113" s="2"/>
      <c r="J113" s="2"/>
      <c r="K113" s="2">
        <v>162.41</v>
      </c>
      <c r="L113" s="2"/>
      <c r="M113" s="2">
        <f t="shared" si="1"/>
        <v>162.41</v>
      </c>
      <c r="N113" s="2"/>
      <c r="O113" t="s">
        <v>15</v>
      </c>
    </row>
    <row r="114" spans="1:15" ht="12.75">
      <c r="A114">
        <v>10401</v>
      </c>
      <c r="B114">
        <v>231397</v>
      </c>
      <c r="C114" t="s">
        <v>182</v>
      </c>
      <c r="D114">
        <v>2022</v>
      </c>
      <c r="F114" t="s">
        <v>16</v>
      </c>
      <c r="G114" t="str">
        <f>VLOOKUP(B114,'[1]XLS'!$E:$G,3,0)</f>
        <v>Struttura semplice</v>
      </c>
      <c r="H114" s="2">
        <v>20505.12</v>
      </c>
      <c r="I114" s="2">
        <v>6041.69</v>
      </c>
      <c r="J114" s="2">
        <v>3710.91</v>
      </c>
      <c r="K114" s="2">
        <v>10864.81</v>
      </c>
      <c r="L114" s="2"/>
      <c r="M114" s="2">
        <f t="shared" si="1"/>
        <v>41122.53</v>
      </c>
      <c r="N114" s="2"/>
      <c r="O114" t="s">
        <v>15</v>
      </c>
    </row>
    <row r="115" spans="1:15" ht="12.75">
      <c r="A115">
        <v>10401</v>
      </c>
      <c r="B115">
        <v>233720</v>
      </c>
      <c r="C115" t="s">
        <v>211</v>
      </c>
      <c r="D115">
        <v>2022</v>
      </c>
      <c r="F115" t="s">
        <v>16</v>
      </c>
      <c r="G115" t="str">
        <f>VLOOKUP(B115,'[1]XLS'!$E:$G,3,0)</f>
        <v>Struttura semplice</v>
      </c>
      <c r="H115" s="2">
        <v>20509.92</v>
      </c>
      <c r="I115" s="2">
        <v>6525.03</v>
      </c>
      <c r="J115" s="2">
        <v>3763.68</v>
      </c>
      <c r="K115" s="2">
        <v>11733.99</v>
      </c>
      <c r="L115" s="2">
        <v>5616.38</v>
      </c>
      <c r="M115" s="2">
        <f t="shared" si="1"/>
        <v>48148.99999999999</v>
      </c>
      <c r="N115" s="2"/>
      <c r="O115" t="s">
        <v>15</v>
      </c>
    </row>
    <row r="116" spans="1:15" ht="12.75">
      <c r="A116">
        <v>10401</v>
      </c>
      <c r="B116">
        <v>236615</v>
      </c>
      <c r="C116" t="s">
        <v>246</v>
      </c>
      <c r="D116">
        <v>2022</v>
      </c>
      <c r="F116" t="s">
        <v>23</v>
      </c>
      <c r="G116" t="str">
        <f>VLOOKUP(B116,'[1]XLS'!$E:$G,3,0)</f>
        <v>Struttura semplice</v>
      </c>
      <c r="H116" s="2">
        <v>45577.61</v>
      </c>
      <c r="I116" s="2">
        <v>5383.61</v>
      </c>
      <c r="J116" s="2"/>
      <c r="K116" s="2">
        <v>8476.39</v>
      </c>
      <c r="L116" s="2">
        <v>23.3</v>
      </c>
      <c r="M116" s="2">
        <f t="shared" si="1"/>
        <v>59460.91</v>
      </c>
      <c r="N116" s="2"/>
      <c r="O116" t="s">
        <v>15</v>
      </c>
    </row>
    <row r="117" spans="1:15" ht="12.75">
      <c r="A117">
        <v>10401</v>
      </c>
      <c r="B117">
        <v>237916</v>
      </c>
      <c r="C117" t="s">
        <v>268</v>
      </c>
      <c r="D117">
        <v>2022</v>
      </c>
      <c r="F117" t="s">
        <v>40</v>
      </c>
      <c r="G117" t="str">
        <f>VLOOKUP(B117,'[1]XLS'!$E:$G,3,0)</f>
        <v>Struttura semplice</v>
      </c>
      <c r="H117" s="2">
        <v>45907.73</v>
      </c>
      <c r="I117" s="2">
        <v>14846.28</v>
      </c>
      <c r="J117" s="2">
        <v>2232.03</v>
      </c>
      <c r="K117" s="2"/>
      <c r="L117" s="2">
        <v>143.38</v>
      </c>
      <c r="M117" s="2">
        <f t="shared" si="1"/>
        <v>63129.42</v>
      </c>
      <c r="N117" s="2"/>
      <c r="O117" t="s">
        <v>28</v>
      </c>
    </row>
    <row r="118" spans="1:15" ht="12.75">
      <c r="A118">
        <v>10401</v>
      </c>
      <c r="B118">
        <v>151580</v>
      </c>
      <c r="C118" t="s">
        <v>64</v>
      </c>
      <c r="D118">
        <v>2022</v>
      </c>
      <c r="F118" t="s">
        <v>65</v>
      </c>
      <c r="G118" t="str">
        <f>VLOOKUP(B118,'[1]XLS'!$E:$G,3,0)</f>
        <v>Struttura semplice</v>
      </c>
      <c r="H118" s="2">
        <v>44982.56</v>
      </c>
      <c r="I118" s="2">
        <v>14650.21</v>
      </c>
      <c r="J118" s="2">
        <v>6763.73</v>
      </c>
      <c r="K118" s="2"/>
      <c r="L118" s="2"/>
      <c r="M118" s="2">
        <f t="shared" si="1"/>
        <v>66396.5</v>
      </c>
      <c r="N118" s="2"/>
      <c r="O118" t="s">
        <v>28</v>
      </c>
    </row>
    <row r="119" spans="1:15" ht="12.75">
      <c r="A119">
        <v>10401</v>
      </c>
      <c r="B119">
        <v>229133</v>
      </c>
      <c r="C119" t="s">
        <v>162</v>
      </c>
      <c r="D119">
        <v>2022</v>
      </c>
      <c r="F119" t="s">
        <v>72</v>
      </c>
      <c r="G119" t="str">
        <f>VLOOKUP(B119,'[1]XLS'!$E:$G,3,0)</f>
        <v>Struttura semplice</v>
      </c>
      <c r="H119" s="2">
        <v>46615.79</v>
      </c>
      <c r="I119" s="2">
        <v>14884.74</v>
      </c>
      <c r="J119" s="2">
        <v>5680.9</v>
      </c>
      <c r="K119" s="2"/>
      <c r="L119" s="2"/>
      <c r="M119" s="2">
        <f t="shared" si="1"/>
        <v>67181.43</v>
      </c>
      <c r="N119" s="2"/>
      <c r="O119" t="s">
        <v>28</v>
      </c>
    </row>
    <row r="120" spans="1:15" ht="12.75">
      <c r="A120">
        <v>10401</v>
      </c>
      <c r="B120">
        <v>239137</v>
      </c>
      <c r="C120" t="s">
        <v>288</v>
      </c>
      <c r="D120">
        <v>2022</v>
      </c>
      <c r="F120" t="s">
        <v>67</v>
      </c>
      <c r="G120" t="str">
        <f>VLOOKUP(B120,'[1]XLS'!$E:$G,3,0)</f>
        <v>Struttura semplice</v>
      </c>
      <c r="H120" s="2">
        <v>45577.61</v>
      </c>
      <c r="I120" s="2">
        <v>16000.14</v>
      </c>
      <c r="J120" s="2">
        <v>6763.73</v>
      </c>
      <c r="K120" s="2"/>
      <c r="L120" s="2"/>
      <c r="M120" s="2">
        <f t="shared" si="1"/>
        <v>68341.48</v>
      </c>
      <c r="N120" s="2"/>
      <c r="O120" t="s">
        <v>28</v>
      </c>
    </row>
    <row r="121" spans="1:15" ht="12.75">
      <c r="A121">
        <v>10401</v>
      </c>
      <c r="B121">
        <v>239873</v>
      </c>
      <c r="C121" t="s">
        <v>293</v>
      </c>
      <c r="D121">
        <v>2022</v>
      </c>
      <c r="F121" t="s">
        <v>65</v>
      </c>
      <c r="G121" t="str">
        <f>VLOOKUP(B121,'[1]XLS'!$E:$G,3,0)</f>
        <v>Struttura semplice</v>
      </c>
      <c r="H121" s="2">
        <v>45577.61</v>
      </c>
      <c r="I121" s="2">
        <v>16000.14</v>
      </c>
      <c r="J121" s="2">
        <v>6763.73</v>
      </c>
      <c r="K121" s="2"/>
      <c r="L121" s="2">
        <v>106.92</v>
      </c>
      <c r="M121" s="2">
        <f t="shared" si="1"/>
        <v>68448.4</v>
      </c>
      <c r="N121" s="2"/>
      <c r="O121" t="s">
        <v>28</v>
      </c>
    </row>
    <row r="122" spans="1:15" ht="12.75">
      <c r="A122">
        <v>10401</v>
      </c>
      <c r="B122">
        <v>230370</v>
      </c>
      <c r="C122" t="s">
        <v>166</v>
      </c>
      <c r="D122">
        <v>2022</v>
      </c>
      <c r="F122" t="s">
        <v>40</v>
      </c>
      <c r="G122" t="str">
        <f>VLOOKUP(B122,'[1]XLS'!$E:$G,3,0)</f>
        <v>Struttura semplice</v>
      </c>
      <c r="H122" s="2">
        <v>45840.34</v>
      </c>
      <c r="I122" s="2">
        <v>16000.14</v>
      </c>
      <c r="J122" s="2">
        <v>6662.27</v>
      </c>
      <c r="K122" s="2"/>
      <c r="L122" s="2">
        <v>5.49</v>
      </c>
      <c r="M122" s="2">
        <f t="shared" si="1"/>
        <v>68508.24</v>
      </c>
      <c r="N122" s="2"/>
      <c r="O122" t="s">
        <v>28</v>
      </c>
    </row>
    <row r="123" spans="1:15" ht="12.75">
      <c r="A123">
        <v>10401</v>
      </c>
      <c r="B123">
        <v>234452</v>
      </c>
      <c r="C123" t="s">
        <v>217</v>
      </c>
      <c r="D123">
        <v>2022</v>
      </c>
      <c r="F123" t="s">
        <v>40</v>
      </c>
      <c r="G123" t="str">
        <f>VLOOKUP(B123,'[1]XLS'!$E:$G,3,0)</f>
        <v>Struttura semplice</v>
      </c>
      <c r="H123" s="2">
        <v>45650.32</v>
      </c>
      <c r="I123" s="2">
        <v>16000.14</v>
      </c>
      <c r="J123" s="2">
        <v>6763.73</v>
      </c>
      <c r="K123" s="2"/>
      <c r="L123" s="2">
        <v>150.81</v>
      </c>
      <c r="M123" s="2">
        <f t="shared" si="1"/>
        <v>68565</v>
      </c>
      <c r="N123" s="2"/>
      <c r="O123" t="s">
        <v>28</v>
      </c>
    </row>
    <row r="124" spans="1:15" ht="12.75">
      <c r="A124">
        <v>10401</v>
      </c>
      <c r="B124">
        <v>237984</v>
      </c>
      <c r="C124" t="s">
        <v>269</v>
      </c>
      <c r="D124">
        <v>2022</v>
      </c>
      <c r="F124" t="s">
        <v>270</v>
      </c>
      <c r="G124" t="str">
        <f>VLOOKUP(B124,'[1]XLS'!$E:$G,3,0)</f>
        <v>Struttura semplice</v>
      </c>
      <c r="H124" s="2">
        <v>45626.07</v>
      </c>
      <c r="I124" s="2">
        <v>16000.14</v>
      </c>
      <c r="J124" s="2">
        <v>6763.73</v>
      </c>
      <c r="K124" s="2"/>
      <c r="L124" s="2">
        <v>2366.56</v>
      </c>
      <c r="M124" s="2">
        <f t="shared" si="1"/>
        <v>70756.5</v>
      </c>
      <c r="N124" s="2"/>
      <c r="O124" t="s">
        <v>28</v>
      </c>
    </row>
    <row r="125" spans="1:15" ht="12.75">
      <c r="A125">
        <v>10401</v>
      </c>
      <c r="B125">
        <v>191927</v>
      </c>
      <c r="C125" t="s">
        <v>108</v>
      </c>
      <c r="D125">
        <v>2022</v>
      </c>
      <c r="F125" t="s">
        <v>48</v>
      </c>
      <c r="G125" t="str">
        <f>VLOOKUP(B125,'[1]XLS'!$E:$G,3,0)</f>
        <v>Struttura semplice</v>
      </c>
      <c r="H125" s="2">
        <v>44616.4</v>
      </c>
      <c r="I125" s="2">
        <v>14194.29</v>
      </c>
      <c r="J125" s="2">
        <v>5594.25</v>
      </c>
      <c r="K125" s="2">
        <v>7191.25</v>
      </c>
      <c r="L125" s="2">
        <v>17.82</v>
      </c>
      <c r="M125" s="2">
        <f t="shared" si="1"/>
        <v>71614.01000000001</v>
      </c>
      <c r="N125" s="2"/>
      <c r="O125" t="s">
        <v>28</v>
      </c>
    </row>
    <row r="126" spans="1:15" ht="12.75">
      <c r="A126">
        <v>10401</v>
      </c>
      <c r="B126">
        <v>238169</v>
      </c>
      <c r="C126" t="s">
        <v>272</v>
      </c>
      <c r="D126">
        <v>2022</v>
      </c>
      <c r="F126" t="s">
        <v>36</v>
      </c>
      <c r="G126" t="str">
        <f>VLOOKUP(B126,'[1]XLS'!$E:$G,3,0)</f>
        <v>Struttura semplice</v>
      </c>
      <c r="H126" s="2">
        <v>45577.61</v>
      </c>
      <c r="I126" s="2">
        <v>16000.14</v>
      </c>
      <c r="J126" s="2">
        <v>6763.73</v>
      </c>
      <c r="K126" s="2"/>
      <c r="L126" s="2">
        <v>4244.24</v>
      </c>
      <c r="M126" s="2">
        <f t="shared" si="1"/>
        <v>72585.72</v>
      </c>
      <c r="N126" s="2"/>
      <c r="O126" t="s">
        <v>28</v>
      </c>
    </row>
    <row r="127" spans="1:15" ht="12.75">
      <c r="A127">
        <v>10401</v>
      </c>
      <c r="B127">
        <v>182811</v>
      </c>
      <c r="C127" t="s">
        <v>94</v>
      </c>
      <c r="D127">
        <v>2022</v>
      </c>
      <c r="F127" t="s">
        <v>40</v>
      </c>
      <c r="G127" t="str">
        <f>VLOOKUP(B127,'[1]XLS'!$E:$G,3,0)</f>
        <v>Struttura semplice</v>
      </c>
      <c r="H127" s="2">
        <v>45577.61</v>
      </c>
      <c r="I127" s="2">
        <v>16000.14</v>
      </c>
      <c r="J127" s="2">
        <v>6763.73</v>
      </c>
      <c r="K127" s="2"/>
      <c r="L127" s="2">
        <v>4405.68</v>
      </c>
      <c r="M127" s="2">
        <f t="shared" si="1"/>
        <v>72747.16</v>
      </c>
      <c r="N127" s="2"/>
      <c r="O127" t="s">
        <v>28</v>
      </c>
    </row>
    <row r="128" spans="1:15" ht="12.75">
      <c r="A128">
        <v>10401</v>
      </c>
      <c r="B128">
        <v>187918</v>
      </c>
      <c r="C128" t="s">
        <v>99</v>
      </c>
      <c r="D128">
        <v>2022</v>
      </c>
      <c r="F128" t="s">
        <v>93</v>
      </c>
      <c r="G128" t="str">
        <f>VLOOKUP(B128,'[1]XLS'!$E:$G,3,0)</f>
        <v>Struttura semplice</v>
      </c>
      <c r="H128" s="2">
        <v>45577.61</v>
      </c>
      <c r="I128" s="2">
        <v>14500.07</v>
      </c>
      <c r="J128" s="2">
        <v>5680.9</v>
      </c>
      <c r="K128" s="2">
        <v>7346.17</v>
      </c>
      <c r="L128" s="2"/>
      <c r="M128" s="2">
        <f t="shared" si="1"/>
        <v>73104.75</v>
      </c>
      <c r="N128" s="2">
        <v>247.28</v>
      </c>
      <c r="O128" t="s">
        <v>28</v>
      </c>
    </row>
    <row r="129" spans="1:15" ht="12.75">
      <c r="A129">
        <v>10401</v>
      </c>
      <c r="B129">
        <v>238932</v>
      </c>
      <c r="C129" t="s">
        <v>283</v>
      </c>
      <c r="D129">
        <v>2022</v>
      </c>
      <c r="F129" t="s">
        <v>51</v>
      </c>
      <c r="G129" t="str">
        <f>VLOOKUP(B129,'[1]XLS'!$E:$G,3,0)</f>
        <v>Struttura semplice</v>
      </c>
      <c r="H129" s="2">
        <v>45577.61</v>
      </c>
      <c r="I129" s="2">
        <v>14500.07</v>
      </c>
      <c r="J129" s="2">
        <v>5830.9</v>
      </c>
      <c r="K129" s="2">
        <v>7346.17</v>
      </c>
      <c r="L129" s="2">
        <v>108.31</v>
      </c>
      <c r="M129" s="2">
        <f t="shared" si="1"/>
        <v>73363.06</v>
      </c>
      <c r="N129" s="2"/>
      <c r="O129" t="s">
        <v>28</v>
      </c>
    </row>
    <row r="130" spans="1:15" ht="12.75">
      <c r="A130">
        <v>10401</v>
      </c>
      <c r="B130">
        <v>236128</v>
      </c>
      <c r="C130" t="s">
        <v>239</v>
      </c>
      <c r="D130">
        <v>2022</v>
      </c>
      <c r="F130" t="s">
        <v>36</v>
      </c>
      <c r="G130" t="str">
        <f>VLOOKUP(B130,'[1]XLS'!$E:$G,3,0)</f>
        <v>Struttura semplice</v>
      </c>
      <c r="H130" s="2">
        <v>45577.61</v>
      </c>
      <c r="I130" s="2">
        <v>16000.14</v>
      </c>
      <c r="J130" s="2">
        <v>6763.73</v>
      </c>
      <c r="K130" s="2"/>
      <c r="L130" s="2">
        <v>7583.9</v>
      </c>
      <c r="M130" s="2">
        <f aca="true" t="shared" si="2" ref="M130:M193">SUM(H130:L130)</f>
        <v>75925.37999999999</v>
      </c>
      <c r="N130" s="2"/>
      <c r="O130" t="s">
        <v>28</v>
      </c>
    </row>
    <row r="131" spans="1:15" ht="12.75">
      <c r="A131">
        <v>10401</v>
      </c>
      <c r="B131">
        <v>187898</v>
      </c>
      <c r="C131" t="s">
        <v>98</v>
      </c>
      <c r="D131">
        <v>2022</v>
      </c>
      <c r="F131" t="s">
        <v>37</v>
      </c>
      <c r="G131" t="str">
        <f>VLOOKUP(B131,'[1]XLS'!$E:$G,3,0)</f>
        <v>Struttura semplice</v>
      </c>
      <c r="H131" s="2">
        <v>32138.06</v>
      </c>
      <c r="I131" s="2">
        <v>16690.83</v>
      </c>
      <c r="J131" s="2">
        <v>12154.34</v>
      </c>
      <c r="K131" s="2">
        <v>15082.45</v>
      </c>
      <c r="L131" s="2">
        <v>100</v>
      </c>
      <c r="M131" s="2">
        <f t="shared" si="2"/>
        <v>76165.68</v>
      </c>
      <c r="N131" s="2"/>
      <c r="O131" t="s">
        <v>15</v>
      </c>
    </row>
    <row r="132" spans="1:15" ht="12.75">
      <c r="A132">
        <v>10401</v>
      </c>
      <c r="B132">
        <v>233043</v>
      </c>
      <c r="C132" t="s">
        <v>202</v>
      </c>
      <c r="D132">
        <v>2022</v>
      </c>
      <c r="F132" t="s">
        <v>27</v>
      </c>
      <c r="G132" t="str">
        <f>VLOOKUP(B132,'[1]XLS'!$E:$G,3,0)</f>
        <v>Struttura semplice</v>
      </c>
      <c r="H132" s="2">
        <v>41146.45</v>
      </c>
      <c r="I132" s="2">
        <v>13090.35</v>
      </c>
      <c r="J132" s="2">
        <v>5579.79</v>
      </c>
      <c r="K132" s="2">
        <v>15433.81</v>
      </c>
      <c r="L132" s="2">
        <v>3900.05</v>
      </c>
      <c r="M132" s="2">
        <f t="shared" si="2"/>
        <v>79150.45</v>
      </c>
      <c r="N132" s="2"/>
      <c r="O132" t="s">
        <v>28</v>
      </c>
    </row>
    <row r="133" spans="1:15" ht="12.75">
      <c r="A133">
        <v>10401</v>
      </c>
      <c r="B133">
        <v>202979</v>
      </c>
      <c r="C133" t="s">
        <v>147</v>
      </c>
      <c r="D133">
        <v>2022</v>
      </c>
      <c r="F133" t="s">
        <v>14</v>
      </c>
      <c r="G133" t="str">
        <f>VLOOKUP(B133,'[1]XLS'!$E:$G,3,0)</f>
        <v>Struttura semplice</v>
      </c>
      <c r="H133" s="2">
        <v>45387.7</v>
      </c>
      <c r="I133" s="2">
        <v>12117.54</v>
      </c>
      <c r="J133" s="2">
        <v>2289.72</v>
      </c>
      <c r="K133" s="2">
        <v>21300.55</v>
      </c>
      <c r="L133" s="2"/>
      <c r="M133" s="2">
        <f t="shared" si="2"/>
        <v>81095.51</v>
      </c>
      <c r="N133" s="2"/>
      <c r="O133" t="s">
        <v>15</v>
      </c>
    </row>
    <row r="134" spans="1:15" ht="12.75">
      <c r="A134">
        <v>10401</v>
      </c>
      <c r="B134">
        <v>237033</v>
      </c>
      <c r="C134" t="s">
        <v>254</v>
      </c>
      <c r="D134">
        <v>2022</v>
      </c>
      <c r="F134" t="s">
        <v>48</v>
      </c>
      <c r="G134" t="str">
        <f>VLOOKUP(B134,'[1]XLS'!$E:$G,3,0)</f>
        <v>Struttura semplice</v>
      </c>
      <c r="H134" s="2">
        <v>45577.61</v>
      </c>
      <c r="I134" s="2">
        <v>13019.3</v>
      </c>
      <c r="J134" s="2">
        <v>5648.05</v>
      </c>
      <c r="K134" s="2">
        <v>17095.91</v>
      </c>
      <c r="L134" s="2"/>
      <c r="M134" s="2">
        <f t="shared" si="2"/>
        <v>81340.87000000001</v>
      </c>
      <c r="N134" s="2"/>
      <c r="O134" t="s">
        <v>28</v>
      </c>
    </row>
    <row r="135" spans="1:15" ht="12.75">
      <c r="A135">
        <v>10401</v>
      </c>
      <c r="B135">
        <v>236961</v>
      </c>
      <c r="C135" t="s">
        <v>252</v>
      </c>
      <c r="D135">
        <v>2022</v>
      </c>
      <c r="F135" t="s">
        <v>51</v>
      </c>
      <c r="G135" t="str">
        <f>VLOOKUP(B135,'[1]XLS'!$E:$G,3,0)</f>
        <v>Struttura semplice</v>
      </c>
      <c r="H135" s="2">
        <v>45577.61</v>
      </c>
      <c r="I135" s="2">
        <v>14500.07</v>
      </c>
      <c r="J135" s="2">
        <v>5046.75</v>
      </c>
      <c r="K135" s="2">
        <v>17095.91</v>
      </c>
      <c r="L135" s="2">
        <v>42.04</v>
      </c>
      <c r="M135" s="2">
        <f t="shared" si="2"/>
        <v>82262.37999999999</v>
      </c>
      <c r="N135" s="2"/>
      <c r="O135" t="s">
        <v>28</v>
      </c>
    </row>
    <row r="136" spans="1:15" ht="12.75">
      <c r="A136">
        <v>10401</v>
      </c>
      <c r="B136">
        <v>122862</v>
      </c>
      <c r="C136" t="s">
        <v>32</v>
      </c>
      <c r="D136">
        <v>2022</v>
      </c>
      <c r="F136" t="s">
        <v>27</v>
      </c>
      <c r="G136" t="str">
        <f>VLOOKUP(B136,'[1]XLS'!$E:$G,3,0)</f>
        <v>Struttura semplice</v>
      </c>
      <c r="H136" s="2">
        <v>45577.61</v>
      </c>
      <c r="I136" s="2">
        <v>14500.07</v>
      </c>
      <c r="J136" s="2">
        <v>5630.34</v>
      </c>
      <c r="K136" s="2">
        <v>17095.91</v>
      </c>
      <c r="L136" s="2"/>
      <c r="M136" s="2">
        <f t="shared" si="2"/>
        <v>82803.93000000001</v>
      </c>
      <c r="N136" s="2"/>
      <c r="O136" t="s">
        <v>28</v>
      </c>
    </row>
    <row r="137" spans="1:15" ht="12.75">
      <c r="A137">
        <v>10401</v>
      </c>
      <c r="B137">
        <v>231117</v>
      </c>
      <c r="C137" t="s">
        <v>172</v>
      </c>
      <c r="D137">
        <v>2022</v>
      </c>
      <c r="F137" t="s">
        <v>93</v>
      </c>
      <c r="G137" t="str">
        <f>VLOOKUP(B137,'[1]XLS'!$E:$G,3,0)</f>
        <v>Struttura semplice</v>
      </c>
      <c r="H137" s="2">
        <v>45577.61</v>
      </c>
      <c r="I137" s="2">
        <v>14500.07</v>
      </c>
      <c r="J137" s="2">
        <v>5680.9</v>
      </c>
      <c r="K137" s="2">
        <v>17095.91</v>
      </c>
      <c r="L137" s="2"/>
      <c r="M137" s="2">
        <f t="shared" si="2"/>
        <v>82854.49</v>
      </c>
      <c r="N137" s="2"/>
      <c r="O137" t="s">
        <v>28</v>
      </c>
    </row>
    <row r="138" spans="1:15" ht="12.75">
      <c r="A138">
        <v>10401</v>
      </c>
      <c r="B138">
        <v>231424</v>
      </c>
      <c r="C138" t="s">
        <v>183</v>
      </c>
      <c r="D138">
        <v>2022</v>
      </c>
      <c r="F138" t="s">
        <v>48</v>
      </c>
      <c r="G138" t="str">
        <f>VLOOKUP(B138,'[1]XLS'!$E:$G,3,0)</f>
        <v>Struttura semplice</v>
      </c>
      <c r="H138" s="2">
        <v>45577.61</v>
      </c>
      <c r="I138" s="2">
        <v>14500.07</v>
      </c>
      <c r="J138" s="2">
        <v>5680.9</v>
      </c>
      <c r="K138" s="2">
        <v>17095.91</v>
      </c>
      <c r="L138" s="2"/>
      <c r="M138" s="2">
        <f t="shared" si="2"/>
        <v>82854.49</v>
      </c>
      <c r="N138" s="2">
        <v>3633.73</v>
      </c>
      <c r="O138" t="s">
        <v>28</v>
      </c>
    </row>
    <row r="139" spans="1:15" ht="12.75">
      <c r="A139">
        <v>10401</v>
      </c>
      <c r="B139">
        <v>231942</v>
      </c>
      <c r="C139" t="s">
        <v>191</v>
      </c>
      <c r="D139">
        <v>2022</v>
      </c>
      <c r="F139" t="s">
        <v>27</v>
      </c>
      <c r="G139" t="str">
        <f>VLOOKUP(B139,'[1]XLS'!$E:$G,3,0)</f>
        <v>Struttura semplice</v>
      </c>
      <c r="H139" s="2">
        <v>45577.61</v>
      </c>
      <c r="I139" s="2">
        <v>14500.07</v>
      </c>
      <c r="J139" s="2">
        <v>5680.9</v>
      </c>
      <c r="K139" s="2">
        <v>17095.91</v>
      </c>
      <c r="L139" s="2"/>
      <c r="M139" s="2">
        <f t="shared" si="2"/>
        <v>82854.49</v>
      </c>
      <c r="N139" s="2">
        <v>4059.79</v>
      </c>
      <c r="O139" t="s">
        <v>28</v>
      </c>
    </row>
    <row r="140" spans="1:15" ht="12.75">
      <c r="A140">
        <v>10401</v>
      </c>
      <c r="B140">
        <v>233561</v>
      </c>
      <c r="C140" t="s">
        <v>210</v>
      </c>
      <c r="D140">
        <v>2022</v>
      </c>
      <c r="F140" t="s">
        <v>27</v>
      </c>
      <c r="G140" t="str">
        <f>VLOOKUP(B140,'[1]XLS'!$E:$G,3,0)</f>
        <v>Struttura semplice</v>
      </c>
      <c r="H140" s="2">
        <v>45577.61</v>
      </c>
      <c r="I140" s="2">
        <v>14500.07</v>
      </c>
      <c r="J140" s="2">
        <v>5680.9</v>
      </c>
      <c r="K140" s="2">
        <v>17095.91</v>
      </c>
      <c r="L140" s="2"/>
      <c r="M140" s="2">
        <f t="shared" si="2"/>
        <v>82854.49</v>
      </c>
      <c r="N140" s="2"/>
      <c r="O140" t="s">
        <v>28</v>
      </c>
    </row>
    <row r="141" spans="1:15" ht="12.75">
      <c r="A141">
        <v>10401</v>
      </c>
      <c r="B141">
        <v>237038</v>
      </c>
      <c r="C141" t="s">
        <v>256</v>
      </c>
      <c r="D141">
        <v>2022</v>
      </c>
      <c r="F141" t="s">
        <v>48</v>
      </c>
      <c r="G141" t="str">
        <f>VLOOKUP(B141,'[1]XLS'!$E:$G,3,0)</f>
        <v>Struttura semplice</v>
      </c>
      <c r="H141" s="2">
        <v>45577.61</v>
      </c>
      <c r="I141" s="2">
        <v>14500.07</v>
      </c>
      <c r="J141" s="2">
        <v>5680.9</v>
      </c>
      <c r="K141" s="2">
        <v>17095.91</v>
      </c>
      <c r="L141" s="2"/>
      <c r="M141" s="2">
        <f t="shared" si="2"/>
        <v>82854.49</v>
      </c>
      <c r="N141" s="2"/>
      <c r="O141" t="s">
        <v>28</v>
      </c>
    </row>
    <row r="142" spans="1:15" ht="12.75">
      <c r="A142">
        <v>10401</v>
      </c>
      <c r="B142">
        <v>237199</v>
      </c>
      <c r="C142" t="s">
        <v>258</v>
      </c>
      <c r="D142">
        <v>2022</v>
      </c>
      <c r="F142" t="s">
        <v>27</v>
      </c>
      <c r="G142" t="str">
        <f>VLOOKUP(B142,'[1]XLS'!$E:$G,3,0)</f>
        <v>Struttura semplice</v>
      </c>
      <c r="H142" s="2">
        <v>45577.61</v>
      </c>
      <c r="I142" s="2">
        <v>14500.07</v>
      </c>
      <c r="J142" s="2">
        <v>5680.9</v>
      </c>
      <c r="K142" s="2">
        <v>17095.91</v>
      </c>
      <c r="L142" s="2"/>
      <c r="M142" s="2">
        <f t="shared" si="2"/>
        <v>82854.49</v>
      </c>
      <c r="N142" s="2">
        <v>288.69</v>
      </c>
      <c r="O142" t="s">
        <v>28</v>
      </c>
    </row>
    <row r="143" spans="1:15" ht="12.75">
      <c r="A143">
        <v>10401</v>
      </c>
      <c r="B143">
        <v>236317</v>
      </c>
      <c r="C143" t="s">
        <v>242</v>
      </c>
      <c r="D143">
        <v>2022</v>
      </c>
      <c r="F143" t="s">
        <v>27</v>
      </c>
      <c r="G143" t="str">
        <f>VLOOKUP(B143,'[1]XLS'!$E:$G,3,0)</f>
        <v>Struttura semplice</v>
      </c>
      <c r="H143" s="2">
        <v>45577.61</v>
      </c>
      <c r="I143" s="2">
        <v>14500.07</v>
      </c>
      <c r="J143" s="2">
        <v>5680.9</v>
      </c>
      <c r="K143" s="2">
        <v>17095.91</v>
      </c>
      <c r="L143" s="2">
        <v>20.56</v>
      </c>
      <c r="M143" s="2">
        <f t="shared" si="2"/>
        <v>82875.05</v>
      </c>
      <c r="N143" s="2"/>
      <c r="O143" t="s">
        <v>28</v>
      </c>
    </row>
    <row r="144" spans="1:15" ht="12.75">
      <c r="A144">
        <v>10401</v>
      </c>
      <c r="B144">
        <v>305392</v>
      </c>
      <c r="C144" t="s">
        <v>302</v>
      </c>
      <c r="D144">
        <v>2022</v>
      </c>
      <c r="F144" t="s">
        <v>18</v>
      </c>
      <c r="G144" t="str">
        <f>VLOOKUP(B144,'[1]XLS'!$E:$G,3,0)</f>
        <v>Struttura semplice</v>
      </c>
      <c r="H144" s="2">
        <v>45853.36</v>
      </c>
      <c r="I144" s="2">
        <v>9692.37</v>
      </c>
      <c r="J144" s="2">
        <v>1443.42</v>
      </c>
      <c r="K144" s="2">
        <v>26075.52</v>
      </c>
      <c r="L144" s="2"/>
      <c r="M144" s="2">
        <f t="shared" si="2"/>
        <v>83064.67</v>
      </c>
      <c r="N144" s="2"/>
      <c r="O144" t="s">
        <v>15</v>
      </c>
    </row>
    <row r="145" spans="1:15" ht="12.75">
      <c r="A145">
        <v>10401</v>
      </c>
      <c r="B145">
        <v>236633</v>
      </c>
      <c r="C145" t="s">
        <v>248</v>
      </c>
      <c r="D145">
        <v>2022</v>
      </c>
      <c r="F145" t="s">
        <v>51</v>
      </c>
      <c r="G145" t="str">
        <f>VLOOKUP(B145,'[1]XLS'!$E:$G,3,0)</f>
        <v>Struttura semplice</v>
      </c>
      <c r="H145" s="2">
        <v>45577.61</v>
      </c>
      <c r="I145" s="2">
        <v>14500.07</v>
      </c>
      <c r="J145" s="2">
        <v>5820.9</v>
      </c>
      <c r="K145" s="2">
        <v>17095.91</v>
      </c>
      <c r="L145" s="2">
        <v>127.49</v>
      </c>
      <c r="M145" s="2">
        <f t="shared" si="2"/>
        <v>83121.98000000001</v>
      </c>
      <c r="N145" s="2"/>
      <c r="O145" t="s">
        <v>28</v>
      </c>
    </row>
    <row r="146" spans="1:15" ht="12.75">
      <c r="A146">
        <v>10401</v>
      </c>
      <c r="B146">
        <v>236931</v>
      </c>
      <c r="C146" t="s">
        <v>251</v>
      </c>
      <c r="D146">
        <v>2022</v>
      </c>
      <c r="F146" t="s">
        <v>51</v>
      </c>
      <c r="G146" t="str">
        <f>VLOOKUP(B146,'[1]XLS'!$E:$G,3,0)</f>
        <v>Struttura semplice</v>
      </c>
      <c r="H146" s="2">
        <v>45577.61</v>
      </c>
      <c r="I146" s="2">
        <v>14500.07</v>
      </c>
      <c r="J146" s="2">
        <v>5780.9</v>
      </c>
      <c r="K146" s="2">
        <v>17095.91</v>
      </c>
      <c r="L146" s="2">
        <v>206.6</v>
      </c>
      <c r="M146" s="2">
        <f t="shared" si="2"/>
        <v>83161.09000000001</v>
      </c>
      <c r="N146" s="2"/>
      <c r="O146" t="s">
        <v>28</v>
      </c>
    </row>
    <row r="147" spans="1:15" ht="12.75">
      <c r="A147">
        <v>10401</v>
      </c>
      <c r="B147">
        <v>222686</v>
      </c>
      <c r="C147" t="s">
        <v>161</v>
      </c>
      <c r="D147">
        <v>2022</v>
      </c>
      <c r="F147" t="s">
        <v>23</v>
      </c>
      <c r="G147" t="str">
        <f>VLOOKUP(B147,'[1]XLS'!$E:$G,3,0)</f>
        <v>Struttura semplice</v>
      </c>
      <c r="H147" s="2">
        <v>45577.61</v>
      </c>
      <c r="I147" s="2">
        <v>12144.3</v>
      </c>
      <c r="J147" s="2">
        <v>3069.92</v>
      </c>
      <c r="K147" s="2">
        <v>21389.68</v>
      </c>
      <c r="L147" s="2">
        <v>1146.69</v>
      </c>
      <c r="M147" s="2">
        <f t="shared" si="2"/>
        <v>83328.20000000001</v>
      </c>
      <c r="N147" s="2"/>
      <c r="O147" t="s">
        <v>15</v>
      </c>
    </row>
    <row r="148" spans="1:15" ht="12.75">
      <c r="A148">
        <v>10401</v>
      </c>
      <c r="B148">
        <v>237291</v>
      </c>
      <c r="C148" t="s">
        <v>259</v>
      </c>
      <c r="D148">
        <v>2022</v>
      </c>
      <c r="F148" t="s">
        <v>38</v>
      </c>
      <c r="G148" t="str">
        <f>VLOOKUP(B148,'[1]XLS'!$E:$G,3,0)</f>
        <v>Struttura semplice</v>
      </c>
      <c r="H148" s="2">
        <v>39432.43</v>
      </c>
      <c r="I148" s="2">
        <v>12545.05</v>
      </c>
      <c r="J148" s="2">
        <v>3650.27</v>
      </c>
      <c r="K148" s="2">
        <v>22559.81</v>
      </c>
      <c r="L148" s="2">
        <v>5237.21</v>
      </c>
      <c r="M148" s="2">
        <f t="shared" si="2"/>
        <v>83424.77</v>
      </c>
      <c r="N148" s="2"/>
      <c r="O148" t="s">
        <v>15</v>
      </c>
    </row>
    <row r="149" spans="1:15" ht="12.75">
      <c r="A149">
        <v>10401</v>
      </c>
      <c r="B149">
        <v>232909</v>
      </c>
      <c r="C149" t="s">
        <v>201</v>
      </c>
      <c r="D149">
        <v>2022</v>
      </c>
      <c r="F149" t="s">
        <v>153</v>
      </c>
      <c r="G149" t="str">
        <f>VLOOKUP(B149,'[1]XLS'!$E:$G,3,0)</f>
        <v>Struttura semplice</v>
      </c>
      <c r="H149" s="2">
        <v>45577.61</v>
      </c>
      <c r="I149" s="2">
        <v>14500.07</v>
      </c>
      <c r="J149" s="2">
        <v>5673.69</v>
      </c>
      <c r="K149" s="2">
        <v>17095.91</v>
      </c>
      <c r="L149" s="2">
        <v>959.3</v>
      </c>
      <c r="M149" s="2">
        <f t="shared" si="2"/>
        <v>83806.58</v>
      </c>
      <c r="N149" s="2">
        <v>741.59</v>
      </c>
      <c r="O149" t="s">
        <v>28</v>
      </c>
    </row>
    <row r="150" spans="1:15" ht="12.75">
      <c r="A150">
        <v>10401</v>
      </c>
      <c r="B150">
        <v>186274</v>
      </c>
      <c r="C150" t="s">
        <v>95</v>
      </c>
      <c r="D150">
        <v>2022</v>
      </c>
      <c r="F150" t="s">
        <v>93</v>
      </c>
      <c r="G150" t="str">
        <f>VLOOKUP(B150,'[1]XLS'!$E:$G,3,0)</f>
        <v>Struttura semplice</v>
      </c>
      <c r="H150" s="2">
        <v>45693.05</v>
      </c>
      <c r="I150" s="2">
        <v>14500.07</v>
      </c>
      <c r="J150" s="2">
        <v>5579.79</v>
      </c>
      <c r="K150" s="2">
        <v>17095.91</v>
      </c>
      <c r="L150" s="2">
        <v>1140.76</v>
      </c>
      <c r="M150" s="2">
        <f t="shared" si="2"/>
        <v>84009.58</v>
      </c>
      <c r="N150" s="2">
        <v>741.59</v>
      </c>
      <c r="O150" t="s">
        <v>28</v>
      </c>
    </row>
    <row r="151" spans="1:15" ht="12.75">
      <c r="A151">
        <v>10401</v>
      </c>
      <c r="B151">
        <v>203292</v>
      </c>
      <c r="C151" t="s">
        <v>152</v>
      </c>
      <c r="D151">
        <v>2022</v>
      </c>
      <c r="F151" t="s">
        <v>37</v>
      </c>
      <c r="G151" t="str">
        <f>VLOOKUP(B151,'[1]XLS'!$E:$G,3,0)</f>
        <v>Struttura semplice</v>
      </c>
      <c r="H151" s="2">
        <v>45577.61</v>
      </c>
      <c r="I151" s="2">
        <v>14163.54</v>
      </c>
      <c r="J151" s="2">
        <v>2997.7</v>
      </c>
      <c r="K151" s="2">
        <v>21389.68</v>
      </c>
      <c r="L151" s="2">
        <v>127.44</v>
      </c>
      <c r="M151" s="2">
        <f t="shared" si="2"/>
        <v>84255.97</v>
      </c>
      <c r="N151" s="2">
        <v>1500</v>
      </c>
      <c r="O151" t="s">
        <v>15</v>
      </c>
    </row>
    <row r="152" spans="1:15" ht="12.75">
      <c r="A152">
        <v>10401</v>
      </c>
      <c r="B152">
        <v>203713</v>
      </c>
      <c r="C152" t="s">
        <v>154</v>
      </c>
      <c r="D152">
        <v>2022</v>
      </c>
      <c r="F152" t="s">
        <v>19</v>
      </c>
      <c r="G152" t="str">
        <f>VLOOKUP(B152,'[1]XLS'!$E:$G,3,0)</f>
        <v>Struttura semplice</v>
      </c>
      <c r="H152" s="2">
        <v>45577.61</v>
      </c>
      <c r="I152" s="2">
        <v>14500.07</v>
      </c>
      <c r="J152" s="2">
        <v>3382.58</v>
      </c>
      <c r="K152" s="2">
        <v>21389.68</v>
      </c>
      <c r="L152" s="2">
        <v>117.82</v>
      </c>
      <c r="M152" s="2">
        <f t="shared" si="2"/>
        <v>84967.76000000001</v>
      </c>
      <c r="N152" s="2">
        <v>14521.9</v>
      </c>
      <c r="O152" t="s">
        <v>15</v>
      </c>
    </row>
    <row r="153" spans="1:15" ht="12.75">
      <c r="A153">
        <v>10401</v>
      </c>
      <c r="B153">
        <v>238714</v>
      </c>
      <c r="C153" t="s">
        <v>278</v>
      </c>
      <c r="D153">
        <v>2022</v>
      </c>
      <c r="F153" t="s">
        <v>38</v>
      </c>
      <c r="G153" t="str">
        <f>VLOOKUP(B153,'[1]XLS'!$E:$G,3,0)</f>
        <v>Struttura semplice</v>
      </c>
      <c r="H153" s="2">
        <v>45577.61</v>
      </c>
      <c r="I153" s="2">
        <v>14500.08</v>
      </c>
      <c r="J153" s="2">
        <v>3505.35</v>
      </c>
      <c r="K153" s="2">
        <v>21389.68</v>
      </c>
      <c r="L153" s="2"/>
      <c r="M153" s="2">
        <f t="shared" si="2"/>
        <v>84972.72</v>
      </c>
      <c r="N153" s="2"/>
      <c r="O153" t="s">
        <v>15</v>
      </c>
    </row>
    <row r="154" spans="1:15" ht="12.75">
      <c r="A154">
        <v>10401</v>
      </c>
      <c r="B154">
        <v>240485</v>
      </c>
      <c r="C154" t="s">
        <v>296</v>
      </c>
      <c r="D154">
        <v>2022</v>
      </c>
      <c r="F154" t="s">
        <v>19</v>
      </c>
      <c r="G154" t="str">
        <f>VLOOKUP(B154,'[1]XLS'!$E:$G,3,0)</f>
        <v>Struttura semplice</v>
      </c>
      <c r="H154" s="2">
        <v>45577.61</v>
      </c>
      <c r="I154" s="2">
        <v>14365.46</v>
      </c>
      <c r="J154" s="2">
        <v>3866.46</v>
      </c>
      <c r="K154" s="2">
        <v>21389.68</v>
      </c>
      <c r="L154" s="2">
        <v>123.31</v>
      </c>
      <c r="M154" s="2">
        <f t="shared" si="2"/>
        <v>85322.51999999999</v>
      </c>
      <c r="N154" s="2"/>
      <c r="O154" t="s">
        <v>15</v>
      </c>
    </row>
    <row r="155" spans="1:15" ht="12.75">
      <c r="A155">
        <v>10401</v>
      </c>
      <c r="B155">
        <v>239707</v>
      </c>
      <c r="C155" t="s">
        <v>292</v>
      </c>
      <c r="D155">
        <v>2022</v>
      </c>
      <c r="F155" t="s">
        <v>23</v>
      </c>
      <c r="G155" t="str">
        <f>VLOOKUP(B155,'[1]XLS'!$E:$G,3,0)</f>
        <v>Struttura semplice</v>
      </c>
      <c r="H155" s="2">
        <v>45577.61</v>
      </c>
      <c r="I155" s="2">
        <v>13476.99</v>
      </c>
      <c r="J155" s="2">
        <v>3880.9</v>
      </c>
      <c r="K155" s="2">
        <v>21389.68</v>
      </c>
      <c r="L155" s="2">
        <v>1035.64</v>
      </c>
      <c r="M155" s="2">
        <f t="shared" si="2"/>
        <v>85360.81999999999</v>
      </c>
      <c r="N155" s="2">
        <v>11283.51</v>
      </c>
      <c r="O155" t="s">
        <v>15</v>
      </c>
    </row>
    <row r="156" spans="1:15" ht="12.75">
      <c r="A156">
        <v>10401</v>
      </c>
      <c r="B156">
        <v>249875</v>
      </c>
      <c r="C156" t="s">
        <v>299</v>
      </c>
      <c r="D156">
        <v>2022</v>
      </c>
      <c r="F156" t="s">
        <v>18</v>
      </c>
      <c r="G156" t="str">
        <f>VLOOKUP(B156,'[1]XLS'!$E:$G,3,0)</f>
        <v>Struttura semplice</v>
      </c>
      <c r="H156" s="2">
        <v>45577.61</v>
      </c>
      <c r="I156" s="2">
        <v>12173.14</v>
      </c>
      <c r="J156" s="2">
        <v>4094.24</v>
      </c>
      <c r="K156" s="2">
        <v>21389.68</v>
      </c>
      <c r="L156" s="2">
        <v>3902.94</v>
      </c>
      <c r="M156" s="2">
        <f t="shared" si="2"/>
        <v>87137.61</v>
      </c>
      <c r="N156" s="2">
        <v>3840</v>
      </c>
      <c r="O156" t="s">
        <v>15</v>
      </c>
    </row>
    <row r="157" spans="1:15" ht="12.75">
      <c r="A157">
        <v>10401</v>
      </c>
      <c r="B157">
        <v>237506</v>
      </c>
      <c r="C157" t="s">
        <v>261</v>
      </c>
      <c r="D157">
        <v>2022</v>
      </c>
      <c r="F157" t="s">
        <v>35</v>
      </c>
      <c r="G157" t="str">
        <f>VLOOKUP(B157,'[1]XLS'!$E:$G,3,0)</f>
        <v>Struttura semplice</v>
      </c>
      <c r="H157" s="2">
        <v>45577.61</v>
      </c>
      <c r="I157" s="2">
        <v>14500.07</v>
      </c>
      <c r="J157" s="2">
        <v>3880.9</v>
      </c>
      <c r="K157" s="2">
        <v>23552.38</v>
      </c>
      <c r="L157" s="2">
        <v>17.82</v>
      </c>
      <c r="M157" s="2">
        <f t="shared" si="2"/>
        <v>87528.78000000001</v>
      </c>
      <c r="N157" s="2"/>
      <c r="O157" t="s">
        <v>15</v>
      </c>
    </row>
    <row r="158" spans="1:15" ht="12.75">
      <c r="A158">
        <v>10401</v>
      </c>
      <c r="B158">
        <v>234567</v>
      </c>
      <c r="C158" t="s">
        <v>219</v>
      </c>
      <c r="D158">
        <v>2022</v>
      </c>
      <c r="F158" t="s">
        <v>220</v>
      </c>
      <c r="G158" t="str">
        <f>VLOOKUP(B158,'[1]XLS'!$E:$G,3,0)</f>
        <v>Struttura semplice</v>
      </c>
      <c r="H158" s="2">
        <v>45577.61</v>
      </c>
      <c r="I158" s="2">
        <v>13348.13</v>
      </c>
      <c r="J158" s="2">
        <v>3786.47</v>
      </c>
      <c r="K158" s="2">
        <v>26075.53</v>
      </c>
      <c r="L158" s="2"/>
      <c r="M158" s="2">
        <f t="shared" si="2"/>
        <v>88787.73999999999</v>
      </c>
      <c r="N158" s="2">
        <v>1229</v>
      </c>
      <c r="O158" t="s">
        <v>15</v>
      </c>
    </row>
    <row r="159" spans="1:15" ht="12.75">
      <c r="A159">
        <v>10401</v>
      </c>
      <c r="B159">
        <v>203001</v>
      </c>
      <c r="C159" t="s">
        <v>149</v>
      </c>
      <c r="D159">
        <v>2022</v>
      </c>
      <c r="F159" t="s">
        <v>18</v>
      </c>
      <c r="G159" t="str">
        <f>VLOOKUP(B159,'[1]XLS'!$E:$G,3,0)</f>
        <v>Struttura semplice</v>
      </c>
      <c r="H159" s="2">
        <v>45577.61</v>
      </c>
      <c r="I159" s="2">
        <v>14500.07</v>
      </c>
      <c r="J159" s="2">
        <v>3880.9</v>
      </c>
      <c r="K159" s="2">
        <v>21389.68</v>
      </c>
      <c r="L159" s="2">
        <v>4250.21</v>
      </c>
      <c r="M159" s="2">
        <f t="shared" si="2"/>
        <v>89598.47000000002</v>
      </c>
      <c r="N159" s="2">
        <v>3840</v>
      </c>
      <c r="O159" t="s">
        <v>15</v>
      </c>
    </row>
    <row r="160" spans="1:15" ht="12.75">
      <c r="A160">
        <v>10401</v>
      </c>
      <c r="B160">
        <v>238997</v>
      </c>
      <c r="C160" t="s">
        <v>284</v>
      </c>
      <c r="D160">
        <v>2022</v>
      </c>
      <c r="F160" t="s">
        <v>18</v>
      </c>
      <c r="G160" t="str">
        <f>VLOOKUP(B160,'[1]XLS'!$E:$G,3,0)</f>
        <v>Struttura semplice</v>
      </c>
      <c r="H160" s="2">
        <v>45577.61</v>
      </c>
      <c r="I160" s="2">
        <v>13907.78</v>
      </c>
      <c r="J160" s="2">
        <v>4080.9</v>
      </c>
      <c r="K160" s="2">
        <v>21389.68</v>
      </c>
      <c r="L160" s="2">
        <v>4667.3</v>
      </c>
      <c r="M160" s="2">
        <f t="shared" si="2"/>
        <v>89623.27</v>
      </c>
      <c r="N160" s="2">
        <v>3360</v>
      </c>
      <c r="O160" t="s">
        <v>15</v>
      </c>
    </row>
    <row r="161" spans="1:15" ht="12.75">
      <c r="A161">
        <v>10401</v>
      </c>
      <c r="B161">
        <v>233770</v>
      </c>
      <c r="C161" t="s">
        <v>212</v>
      </c>
      <c r="D161">
        <v>2022</v>
      </c>
      <c r="F161" t="s">
        <v>38</v>
      </c>
      <c r="G161" t="str">
        <f>VLOOKUP(B161,'[1]XLS'!$E:$G,3,0)</f>
        <v>Struttura semplice</v>
      </c>
      <c r="H161" s="2">
        <v>45577.61</v>
      </c>
      <c r="I161" s="2">
        <v>14500.07</v>
      </c>
      <c r="J161" s="2">
        <v>3807.58</v>
      </c>
      <c r="K161" s="2">
        <v>26075.53</v>
      </c>
      <c r="L161" s="2"/>
      <c r="M161" s="2">
        <f t="shared" si="2"/>
        <v>89960.79000000001</v>
      </c>
      <c r="N161" s="2"/>
      <c r="O161" t="s">
        <v>15</v>
      </c>
    </row>
    <row r="162" spans="1:15" ht="12.75">
      <c r="A162">
        <v>10401</v>
      </c>
      <c r="B162">
        <v>235161</v>
      </c>
      <c r="C162" t="s">
        <v>228</v>
      </c>
      <c r="D162">
        <v>2022</v>
      </c>
      <c r="F162" t="s">
        <v>20</v>
      </c>
      <c r="G162" t="str">
        <f>VLOOKUP(B162,'[1]XLS'!$E:$G,3,0)</f>
        <v>Struttura semplice</v>
      </c>
      <c r="H162" s="2">
        <v>45577.61</v>
      </c>
      <c r="I162" s="2">
        <v>14500.07</v>
      </c>
      <c r="J162" s="2">
        <v>3880.9</v>
      </c>
      <c r="K162" s="2">
        <v>26075.53</v>
      </c>
      <c r="L162" s="2"/>
      <c r="M162" s="2">
        <f t="shared" si="2"/>
        <v>90034.11</v>
      </c>
      <c r="N162" s="2">
        <v>8277.48</v>
      </c>
      <c r="O162" t="s">
        <v>15</v>
      </c>
    </row>
    <row r="163" spans="1:15" ht="12.75">
      <c r="A163">
        <v>10401</v>
      </c>
      <c r="B163">
        <v>235340</v>
      </c>
      <c r="C163" t="s">
        <v>231</v>
      </c>
      <c r="D163">
        <v>2022</v>
      </c>
      <c r="F163" t="s">
        <v>35</v>
      </c>
      <c r="G163" t="str">
        <f>VLOOKUP(B163,'[1]XLS'!$E:$G,3,0)</f>
        <v>Struttura semplice</v>
      </c>
      <c r="H163" s="2">
        <v>45577.61</v>
      </c>
      <c r="I163" s="2">
        <v>14500.07</v>
      </c>
      <c r="J163" s="2">
        <v>3880.9</v>
      </c>
      <c r="K163" s="2">
        <v>26075.53</v>
      </c>
      <c r="L163" s="2"/>
      <c r="M163" s="2">
        <f t="shared" si="2"/>
        <v>90034.11</v>
      </c>
      <c r="N163" s="2">
        <v>2374.29</v>
      </c>
      <c r="O163" t="s">
        <v>15</v>
      </c>
    </row>
    <row r="164" spans="1:15" ht="12.75">
      <c r="A164">
        <v>10401</v>
      </c>
      <c r="B164">
        <v>202696</v>
      </c>
      <c r="C164" t="s">
        <v>129</v>
      </c>
      <c r="D164">
        <v>2022</v>
      </c>
      <c r="F164" t="s">
        <v>38</v>
      </c>
      <c r="G164" t="str">
        <f>VLOOKUP(B164,'[1]XLS'!$E:$G,3,0)</f>
        <v>Struttura semplice</v>
      </c>
      <c r="H164" s="2">
        <v>45837.09</v>
      </c>
      <c r="I164" s="2">
        <v>14346.23</v>
      </c>
      <c r="J164" s="2">
        <v>3830.35</v>
      </c>
      <c r="K164" s="2">
        <v>26075.53</v>
      </c>
      <c r="L164" s="2"/>
      <c r="M164" s="2">
        <f t="shared" si="2"/>
        <v>90089.19999999998</v>
      </c>
      <c r="N164" s="2"/>
      <c r="O164" t="s">
        <v>15</v>
      </c>
    </row>
    <row r="165" spans="1:15" ht="12.75">
      <c r="A165">
        <v>10401</v>
      </c>
      <c r="B165">
        <v>202781</v>
      </c>
      <c r="C165" t="s">
        <v>138</v>
      </c>
      <c r="D165">
        <v>2022</v>
      </c>
      <c r="F165" t="s">
        <v>58</v>
      </c>
      <c r="G165" t="str">
        <f>VLOOKUP(B165,'[1]XLS'!$E:$G,3,0)</f>
        <v>Struttura semplice</v>
      </c>
      <c r="H165" s="2">
        <v>45577.61</v>
      </c>
      <c r="I165" s="2">
        <v>14365.46</v>
      </c>
      <c r="J165" s="2">
        <v>3746.23</v>
      </c>
      <c r="K165" s="2">
        <v>26075.53</v>
      </c>
      <c r="L165" s="2">
        <v>460.38</v>
      </c>
      <c r="M165" s="2">
        <f t="shared" si="2"/>
        <v>90225.21</v>
      </c>
      <c r="N165" s="2">
        <v>4965.46</v>
      </c>
      <c r="O165" t="s">
        <v>15</v>
      </c>
    </row>
    <row r="166" spans="1:15" ht="12.75">
      <c r="A166">
        <v>10401</v>
      </c>
      <c r="B166">
        <v>237836</v>
      </c>
      <c r="C166" t="s">
        <v>265</v>
      </c>
      <c r="D166">
        <v>2022</v>
      </c>
      <c r="F166" t="s">
        <v>23</v>
      </c>
      <c r="G166" t="str">
        <f>VLOOKUP(B166,'[1]XLS'!$E:$G,3,0)</f>
        <v>Struttura semplice</v>
      </c>
      <c r="H166" s="2">
        <v>45577.61</v>
      </c>
      <c r="I166" s="2">
        <v>14500.07</v>
      </c>
      <c r="J166" s="2">
        <v>3954.24</v>
      </c>
      <c r="K166" s="2">
        <v>26075.53</v>
      </c>
      <c r="L166" s="2">
        <v>542.56</v>
      </c>
      <c r="M166" s="2">
        <f t="shared" si="2"/>
        <v>90650.01</v>
      </c>
      <c r="N166" s="2"/>
      <c r="O166" t="s">
        <v>15</v>
      </c>
    </row>
    <row r="167" spans="1:15" ht="12.75">
      <c r="A167">
        <v>10401</v>
      </c>
      <c r="B167">
        <v>202986</v>
      </c>
      <c r="C167" t="s">
        <v>148</v>
      </c>
      <c r="D167">
        <v>2022</v>
      </c>
      <c r="F167" t="s">
        <v>14</v>
      </c>
      <c r="G167" t="str">
        <f>VLOOKUP(B167,'[1]XLS'!$E:$G,3,0)</f>
        <v>Struttura semplice</v>
      </c>
      <c r="H167" s="2">
        <v>45577.61</v>
      </c>
      <c r="I167" s="2">
        <v>14365.62</v>
      </c>
      <c r="J167" s="2">
        <v>3899.25</v>
      </c>
      <c r="K167" s="2">
        <v>21389.68</v>
      </c>
      <c r="L167" s="2">
        <v>5920.73</v>
      </c>
      <c r="M167" s="2">
        <f t="shared" si="2"/>
        <v>91152.89</v>
      </c>
      <c r="N167" s="2">
        <v>5172.02</v>
      </c>
      <c r="O167" t="s">
        <v>15</v>
      </c>
    </row>
    <row r="168" spans="1:15" ht="12.75">
      <c r="A168">
        <v>10401</v>
      </c>
      <c r="B168">
        <v>198934</v>
      </c>
      <c r="C168" t="s">
        <v>114</v>
      </c>
      <c r="D168">
        <v>2022</v>
      </c>
      <c r="F168" t="s">
        <v>20</v>
      </c>
      <c r="G168" t="str">
        <f>VLOOKUP(B168,'[1]XLS'!$E:$G,3,0)</f>
        <v>Struttura semplice</v>
      </c>
      <c r="H168" s="2">
        <v>45577.61</v>
      </c>
      <c r="I168" s="2">
        <v>14500.07</v>
      </c>
      <c r="J168" s="2">
        <v>3880.9</v>
      </c>
      <c r="K168" s="2">
        <v>26075.53</v>
      </c>
      <c r="L168" s="2">
        <v>1645.05</v>
      </c>
      <c r="M168" s="2">
        <f t="shared" si="2"/>
        <v>91679.16</v>
      </c>
      <c r="N168" s="2">
        <v>19742.19</v>
      </c>
      <c r="O168" t="s">
        <v>15</v>
      </c>
    </row>
    <row r="169" spans="1:15" ht="12.75">
      <c r="A169">
        <v>10401</v>
      </c>
      <c r="B169">
        <v>235228</v>
      </c>
      <c r="C169" t="s">
        <v>230</v>
      </c>
      <c r="D169">
        <v>2022</v>
      </c>
      <c r="F169" t="s">
        <v>77</v>
      </c>
      <c r="G169" t="str">
        <f>VLOOKUP(B169,'[1]XLS'!$E:$G,3,0)</f>
        <v>Struttura semplice</v>
      </c>
      <c r="H169" s="2">
        <v>45577.61</v>
      </c>
      <c r="I169" s="2">
        <v>14500.08</v>
      </c>
      <c r="J169" s="2">
        <v>3772.58</v>
      </c>
      <c r="K169" s="2">
        <v>26075.53</v>
      </c>
      <c r="L169" s="2">
        <v>2125.54</v>
      </c>
      <c r="M169" s="2">
        <f t="shared" si="2"/>
        <v>92051.34</v>
      </c>
      <c r="N169" s="2"/>
      <c r="O169" t="s">
        <v>15</v>
      </c>
    </row>
    <row r="170" spans="1:15" ht="12.75">
      <c r="A170">
        <v>10401</v>
      </c>
      <c r="B170">
        <v>232341</v>
      </c>
      <c r="C170" t="s">
        <v>195</v>
      </c>
      <c r="D170">
        <v>2022</v>
      </c>
      <c r="F170" t="s">
        <v>23</v>
      </c>
      <c r="G170" t="str">
        <f>VLOOKUP(B170,'[1]XLS'!$E:$G,3,0)</f>
        <v>Struttura semplice</v>
      </c>
      <c r="H170" s="2">
        <v>47601.97</v>
      </c>
      <c r="I170" s="2">
        <v>14500.07</v>
      </c>
      <c r="J170" s="2">
        <v>3880.9</v>
      </c>
      <c r="K170" s="2">
        <v>26075.53</v>
      </c>
      <c r="L170" s="2">
        <v>117.82</v>
      </c>
      <c r="M170" s="2">
        <f t="shared" si="2"/>
        <v>92176.29000000001</v>
      </c>
      <c r="N170" s="2"/>
      <c r="O170" t="s">
        <v>15</v>
      </c>
    </row>
    <row r="171" spans="1:15" ht="12.75">
      <c r="A171">
        <v>10401</v>
      </c>
      <c r="B171">
        <v>233836</v>
      </c>
      <c r="C171" t="s">
        <v>215</v>
      </c>
      <c r="D171">
        <v>2022</v>
      </c>
      <c r="F171" t="s">
        <v>50</v>
      </c>
      <c r="G171" t="str">
        <f>VLOOKUP(B171,'[1]XLS'!$E:$G,3,0)</f>
        <v>Struttura semplice</v>
      </c>
      <c r="H171" s="2">
        <v>45577.61</v>
      </c>
      <c r="I171" s="2">
        <v>14500.07</v>
      </c>
      <c r="J171" s="2">
        <v>3848.05</v>
      </c>
      <c r="K171" s="2">
        <v>27315.01</v>
      </c>
      <c r="L171" s="2">
        <v>1062.65</v>
      </c>
      <c r="M171" s="2">
        <f t="shared" si="2"/>
        <v>92303.39</v>
      </c>
      <c r="N171" s="2">
        <v>57892.93</v>
      </c>
      <c r="O171" t="s">
        <v>15</v>
      </c>
    </row>
    <row r="172" spans="1:15" ht="12.75">
      <c r="A172">
        <v>10401</v>
      </c>
      <c r="B172">
        <v>202799</v>
      </c>
      <c r="C172" t="s">
        <v>139</v>
      </c>
      <c r="D172">
        <v>2022</v>
      </c>
      <c r="F172" t="s">
        <v>18</v>
      </c>
      <c r="G172" t="str">
        <f>VLOOKUP(B172,'[1]XLS'!$E:$G,3,0)</f>
        <v>Struttura semplice</v>
      </c>
      <c r="H172" s="2">
        <v>45577.61</v>
      </c>
      <c r="I172" s="2">
        <v>14500.07</v>
      </c>
      <c r="J172" s="2">
        <v>3880.9</v>
      </c>
      <c r="K172" s="2">
        <v>26075.53</v>
      </c>
      <c r="L172" s="2">
        <v>2513.84</v>
      </c>
      <c r="M172" s="2">
        <f t="shared" si="2"/>
        <v>92547.95</v>
      </c>
      <c r="N172" s="2">
        <v>2456.48</v>
      </c>
      <c r="O172" t="s">
        <v>15</v>
      </c>
    </row>
    <row r="173" spans="1:15" ht="12.75">
      <c r="A173">
        <v>10401</v>
      </c>
      <c r="B173">
        <v>165910</v>
      </c>
      <c r="C173" t="s">
        <v>86</v>
      </c>
      <c r="D173">
        <v>2022</v>
      </c>
      <c r="F173" t="s">
        <v>23</v>
      </c>
      <c r="G173" t="str">
        <f>VLOOKUP(B173,'[1]XLS'!$E:$G,3,0)</f>
        <v>Struttura semplice</v>
      </c>
      <c r="H173" s="2">
        <v>47279.96</v>
      </c>
      <c r="I173" s="2">
        <v>14500.07</v>
      </c>
      <c r="J173" s="2">
        <v>3826.39</v>
      </c>
      <c r="K173" s="2">
        <v>26075.53</v>
      </c>
      <c r="L173" s="2">
        <v>889.1</v>
      </c>
      <c r="M173" s="2">
        <f t="shared" si="2"/>
        <v>92571.05</v>
      </c>
      <c r="N173" s="2">
        <v>13473.72</v>
      </c>
      <c r="O173" t="s">
        <v>15</v>
      </c>
    </row>
    <row r="174" spans="1:15" ht="12.75">
      <c r="A174">
        <v>10401</v>
      </c>
      <c r="B174">
        <v>231703</v>
      </c>
      <c r="C174" t="s">
        <v>188</v>
      </c>
      <c r="D174">
        <v>2022</v>
      </c>
      <c r="F174" t="s">
        <v>23</v>
      </c>
      <c r="G174" t="str">
        <f>VLOOKUP(B174,'[1]XLS'!$E:$G,3,0)</f>
        <v>Struttura semplice</v>
      </c>
      <c r="H174" s="2">
        <v>48430.2</v>
      </c>
      <c r="I174" s="2">
        <v>14500.07</v>
      </c>
      <c r="J174" s="2">
        <v>3778.69</v>
      </c>
      <c r="K174" s="2">
        <v>26075.53</v>
      </c>
      <c r="L174" s="2">
        <v>217.82</v>
      </c>
      <c r="M174" s="2">
        <f t="shared" si="2"/>
        <v>93002.31</v>
      </c>
      <c r="N174" s="2">
        <v>7339.39</v>
      </c>
      <c r="O174" t="s">
        <v>15</v>
      </c>
    </row>
    <row r="175" spans="1:15" ht="12.75">
      <c r="A175">
        <v>10401</v>
      </c>
      <c r="B175">
        <v>231211</v>
      </c>
      <c r="C175" t="s">
        <v>176</v>
      </c>
      <c r="D175">
        <v>2022</v>
      </c>
      <c r="F175" t="s">
        <v>23</v>
      </c>
      <c r="G175" t="str">
        <f>VLOOKUP(B175,'[1]XLS'!$E:$G,3,0)</f>
        <v>Struttura semplice</v>
      </c>
      <c r="H175" s="2">
        <v>49151.18</v>
      </c>
      <c r="I175" s="2">
        <v>14500.07</v>
      </c>
      <c r="J175" s="2">
        <v>3880.9</v>
      </c>
      <c r="K175" s="2">
        <v>26075.53</v>
      </c>
      <c r="L175" s="2">
        <v>4.11</v>
      </c>
      <c r="M175" s="2">
        <f t="shared" si="2"/>
        <v>93611.79</v>
      </c>
      <c r="N175" s="2">
        <v>36522.39</v>
      </c>
      <c r="O175" t="s">
        <v>15</v>
      </c>
    </row>
    <row r="176" spans="1:15" ht="12.75">
      <c r="A176">
        <v>10401</v>
      </c>
      <c r="B176">
        <v>203270</v>
      </c>
      <c r="C176" t="s">
        <v>151</v>
      </c>
      <c r="D176">
        <v>2022</v>
      </c>
      <c r="F176" t="s">
        <v>75</v>
      </c>
      <c r="G176" t="str">
        <f>VLOOKUP(B176,'[1]XLS'!$E:$G,3,0)</f>
        <v>Struttura semplice</v>
      </c>
      <c r="H176" s="2">
        <v>45577.61</v>
      </c>
      <c r="I176" s="2">
        <v>14500.07</v>
      </c>
      <c r="J176" s="2">
        <v>3758.14</v>
      </c>
      <c r="K176" s="2">
        <v>21389.68</v>
      </c>
      <c r="L176" s="2">
        <v>8477.11</v>
      </c>
      <c r="M176" s="2">
        <f t="shared" si="2"/>
        <v>93702.61</v>
      </c>
      <c r="N176" s="2">
        <v>963.49</v>
      </c>
      <c r="O176" t="s">
        <v>15</v>
      </c>
    </row>
    <row r="177" spans="1:15" ht="12.75">
      <c r="A177">
        <v>10401</v>
      </c>
      <c r="B177">
        <v>232187</v>
      </c>
      <c r="C177" t="s">
        <v>193</v>
      </c>
      <c r="D177">
        <v>2022</v>
      </c>
      <c r="F177" t="s">
        <v>49</v>
      </c>
      <c r="G177" t="str">
        <f>VLOOKUP(B177,'[1]XLS'!$E:$G,3,0)</f>
        <v>Struttura semplice</v>
      </c>
      <c r="H177" s="2">
        <v>47832.07</v>
      </c>
      <c r="I177" s="2">
        <v>14750.06</v>
      </c>
      <c r="J177" s="2">
        <v>3814.24</v>
      </c>
      <c r="K177" s="2">
        <v>27315.01</v>
      </c>
      <c r="L177" s="2">
        <v>28.1</v>
      </c>
      <c r="M177" s="2">
        <f t="shared" si="2"/>
        <v>93739.48</v>
      </c>
      <c r="N177" s="2">
        <v>20879.97</v>
      </c>
      <c r="O177" t="s">
        <v>15</v>
      </c>
    </row>
    <row r="178" spans="1:15" ht="12.75">
      <c r="A178">
        <v>10401</v>
      </c>
      <c r="B178">
        <v>234823</v>
      </c>
      <c r="C178" t="s">
        <v>221</v>
      </c>
      <c r="D178">
        <v>2022</v>
      </c>
      <c r="F178" t="s">
        <v>83</v>
      </c>
      <c r="G178" t="str">
        <f>VLOOKUP(B178,'[1]XLS'!$E:$G,3,0)</f>
        <v>Struttura semplice</v>
      </c>
      <c r="H178" s="2">
        <v>47983.52</v>
      </c>
      <c r="I178" s="2">
        <v>14750.06</v>
      </c>
      <c r="J178" s="2">
        <v>3429.23</v>
      </c>
      <c r="K178" s="2">
        <v>27035.53</v>
      </c>
      <c r="L178" s="2">
        <v>557.1</v>
      </c>
      <c r="M178" s="2">
        <f t="shared" si="2"/>
        <v>93755.44</v>
      </c>
      <c r="N178" s="2">
        <v>1500</v>
      </c>
      <c r="O178" t="s">
        <v>15</v>
      </c>
    </row>
    <row r="179" spans="1:15" ht="12.75">
      <c r="A179">
        <v>10401</v>
      </c>
      <c r="B179">
        <v>159259</v>
      </c>
      <c r="C179" t="s">
        <v>74</v>
      </c>
      <c r="D179">
        <v>2022</v>
      </c>
      <c r="F179" t="s">
        <v>75</v>
      </c>
      <c r="G179" t="str">
        <f>VLOOKUP(B179,'[1]XLS'!$E:$G,3,0)</f>
        <v>Struttura semplice</v>
      </c>
      <c r="H179" s="2">
        <v>45577.61</v>
      </c>
      <c r="I179" s="2">
        <v>14750.06</v>
      </c>
      <c r="J179" s="2">
        <v>3808.68</v>
      </c>
      <c r="K179" s="2">
        <v>29680.03</v>
      </c>
      <c r="L179" s="2"/>
      <c r="M179" s="2">
        <f t="shared" si="2"/>
        <v>93816.38</v>
      </c>
      <c r="N179" s="2">
        <v>22482.75</v>
      </c>
      <c r="O179" t="s">
        <v>15</v>
      </c>
    </row>
    <row r="180" spans="1:15" ht="12.75">
      <c r="A180">
        <v>10401</v>
      </c>
      <c r="B180">
        <v>214441</v>
      </c>
      <c r="C180" t="s">
        <v>158</v>
      </c>
      <c r="D180">
        <v>2022</v>
      </c>
      <c r="F180" t="s">
        <v>90</v>
      </c>
      <c r="G180" t="str">
        <f>VLOOKUP(B180,'[1]XLS'!$E:$G,3,0)</f>
        <v>Struttura semplice</v>
      </c>
      <c r="H180" s="2">
        <v>45577.61</v>
      </c>
      <c r="I180" s="2">
        <v>14500.07</v>
      </c>
      <c r="J180" s="2">
        <v>3880.9</v>
      </c>
      <c r="K180" s="2">
        <v>27315.01</v>
      </c>
      <c r="L180" s="2">
        <v>2564.84</v>
      </c>
      <c r="M180" s="2">
        <f t="shared" si="2"/>
        <v>93838.43</v>
      </c>
      <c r="N180" s="2">
        <v>10726.59</v>
      </c>
      <c r="O180" t="s">
        <v>15</v>
      </c>
    </row>
    <row r="181" spans="1:15" ht="12.75">
      <c r="A181">
        <v>10401</v>
      </c>
      <c r="B181">
        <v>231835</v>
      </c>
      <c r="C181" t="s">
        <v>189</v>
      </c>
      <c r="D181">
        <v>2022</v>
      </c>
      <c r="F181" t="s">
        <v>96</v>
      </c>
      <c r="G181" t="str">
        <f>VLOOKUP(B181,'[1]XLS'!$E:$G,3,0)</f>
        <v>Struttura semplice</v>
      </c>
      <c r="H181" s="2">
        <v>48476.09</v>
      </c>
      <c r="I181" s="2">
        <v>14500.07</v>
      </c>
      <c r="J181" s="2">
        <v>3893.13</v>
      </c>
      <c r="K181" s="2">
        <v>26075.53</v>
      </c>
      <c r="L181" s="2">
        <v>1024.98</v>
      </c>
      <c r="M181" s="2">
        <f t="shared" si="2"/>
        <v>93969.79999999999</v>
      </c>
      <c r="N181" s="2">
        <v>741.59</v>
      </c>
      <c r="O181" t="s">
        <v>15</v>
      </c>
    </row>
    <row r="182" spans="1:15" ht="12.75">
      <c r="A182">
        <v>10401</v>
      </c>
      <c r="B182">
        <v>232708</v>
      </c>
      <c r="C182" t="s">
        <v>198</v>
      </c>
      <c r="D182">
        <v>2022</v>
      </c>
      <c r="F182" t="s">
        <v>50</v>
      </c>
      <c r="G182" t="str">
        <f>VLOOKUP(B182,'[1]XLS'!$E:$G,3,0)</f>
        <v>Struttura semplice</v>
      </c>
      <c r="H182" s="2">
        <v>48127.56</v>
      </c>
      <c r="I182" s="2">
        <v>14500.07</v>
      </c>
      <c r="J182" s="2">
        <v>3735.35</v>
      </c>
      <c r="K182" s="2">
        <v>27315.01</v>
      </c>
      <c r="L182" s="2">
        <v>353.81</v>
      </c>
      <c r="M182" s="2">
        <f t="shared" si="2"/>
        <v>94031.79999999999</v>
      </c>
      <c r="N182" s="2">
        <v>3366.87</v>
      </c>
      <c r="O182" t="s">
        <v>15</v>
      </c>
    </row>
    <row r="183" spans="1:15" ht="12.75">
      <c r="A183">
        <v>10401</v>
      </c>
      <c r="B183">
        <v>234978</v>
      </c>
      <c r="C183" t="s">
        <v>225</v>
      </c>
      <c r="D183">
        <v>2022</v>
      </c>
      <c r="F183" t="s">
        <v>18</v>
      </c>
      <c r="G183" t="str">
        <f>VLOOKUP(B183,'[1]XLS'!$E:$G,3,0)</f>
        <v>Struttura semplice</v>
      </c>
      <c r="H183" s="2">
        <v>46727.59</v>
      </c>
      <c r="I183" s="2">
        <v>14500.07</v>
      </c>
      <c r="J183" s="2">
        <v>3714.8</v>
      </c>
      <c r="K183" s="2">
        <v>26075.53</v>
      </c>
      <c r="L183" s="2">
        <v>3274.22</v>
      </c>
      <c r="M183" s="2">
        <f t="shared" si="2"/>
        <v>94292.20999999999</v>
      </c>
      <c r="N183" s="2">
        <v>11442.3</v>
      </c>
      <c r="O183" t="s">
        <v>15</v>
      </c>
    </row>
    <row r="184" spans="1:15" ht="12.75">
      <c r="A184">
        <v>10401</v>
      </c>
      <c r="B184">
        <v>235021</v>
      </c>
      <c r="C184" t="s">
        <v>226</v>
      </c>
      <c r="D184">
        <v>2022</v>
      </c>
      <c r="F184" t="s">
        <v>61</v>
      </c>
      <c r="G184" t="str">
        <f>VLOOKUP(B184,'[1]XLS'!$E:$G,3,0)</f>
        <v>Struttura semplice</v>
      </c>
      <c r="H184" s="2">
        <v>45577.61</v>
      </c>
      <c r="I184" s="2">
        <v>14500.07</v>
      </c>
      <c r="J184" s="2">
        <v>3887.57</v>
      </c>
      <c r="K184" s="2">
        <v>26178.82</v>
      </c>
      <c r="L184" s="2">
        <v>4192.04</v>
      </c>
      <c r="M184" s="2">
        <f t="shared" si="2"/>
        <v>94336.11</v>
      </c>
      <c r="N184" s="2">
        <v>141031.21</v>
      </c>
      <c r="O184" t="s">
        <v>15</v>
      </c>
    </row>
    <row r="185" spans="1:15" ht="12.75">
      <c r="A185">
        <v>10401</v>
      </c>
      <c r="B185">
        <v>234548</v>
      </c>
      <c r="C185" t="s">
        <v>218</v>
      </c>
      <c r="D185">
        <v>2022</v>
      </c>
      <c r="F185" t="s">
        <v>18</v>
      </c>
      <c r="G185" t="str">
        <f>VLOOKUP(B185,'[1]XLS'!$E:$G,3,0)</f>
        <v>Struttura semplice</v>
      </c>
      <c r="H185" s="2">
        <v>49994.62</v>
      </c>
      <c r="I185" s="2">
        <v>14500.07</v>
      </c>
      <c r="J185" s="2">
        <v>3880.9</v>
      </c>
      <c r="K185" s="2">
        <v>26075.53</v>
      </c>
      <c r="L185" s="2">
        <v>53.46</v>
      </c>
      <c r="M185" s="2">
        <f t="shared" si="2"/>
        <v>94504.58</v>
      </c>
      <c r="N185" s="2">
        <v>18705.87</v>
      </c>
      <c r="O185" t="s">
        <v>15</v>
      </c>
    </row>
    <row r="186" spans="1:15" ht="12.75">
      <c r="A186">
        <v>10401</v>
      </c>
      <c r="B186">
        <v>231425</v>
      </c>
      <c r="C186" t="s">
        <v>184</v>
      </c>
      <c r="D186">
        <v>2022</v>
      </c>
      <c r="F186" t="s">
        <v>96</v>
      </c>
      <c r="G186" t="str">
        <f>VLOOKUP(B186,'[1]XLS'!$E:$G,3,0)</f>
        <v>Struttura semplice</v>
      </c>
      <c r="H186" s="2">
        <v>49166.39</v>
      </c>
      <c r="I186" s="2">
        <v>14500.07</v>
      </c>
      <c r="J186" s="2">
        <v>3880.9</v>
      </c>
      <c r="K186" s="2">
        <v>26075.53</v>
      </c>
      <c r="L186" s="2">
        <v>938.9</v>
      </c>
      <c r="M186" s="2">
        <f t="shared" si="2"/>
        <v>94561.79</v>
      </c>
      <c r="N186" s="2">
        <v>741.59</v>
      </c>
      <c r="O186" t="s">
        <v>15</v>
      </c>
    </row>
    <row r="187" spans="1:15" ht="12.75">
      <c r="A187">
        <v>10401</v>
      </c>
      <c r="B187">
        <v>202374</v>
      </c>
      <c r="C187" t="s">
        <v>123</v>
      </c>
      <c r="D187">
        <v>2022</v>
      </c>
      <c r="F187" t="s">
        <v>18</v>
      </c>
      <c r="G187" t="str">
        <f>VLOOKUP(B187,'[1]XLS'!$E:$G,3,0)</f>
        <v>Struttura semplice</v>
      </c>
      <c r="H187" s="2">
        <v>45577.61</v>
      </c>
      <c r="I187" s="2">
        <v>14500.07</v>
      </c>
      <c r="J187" s="2">
        <v>3880.9</v>
      </c>
      <c r="K187" s="2">
        <v>26075.53</v>
      </c>
      <c r="L187" s="2">
        <v>4802.94</v>
      </c>
      <c r="M187" s="2">
        <f t="shared" si="2"/>
        <v>94837.05</v>
      </c>
      <c r="N187" s="2">
        <v>2880</v>
      </c>
      <c r="O187" t="s">
        <v>15</v>
      </c>
    </row>
    <row r="188" spans="1:15" ht="12.75">
      <c r="A188">
        <v>10401</v>
      </c>
      <c r="B188">
        <v>202831</v>
      </c>
      <c r="C188" t="s">
        <v>140</v>
      </c>
      <c r="D188">
        <v>2022</v>
      </c>
      <c r="F188" t="s">
        <v>75</v>
      </c>
      <c r="G188" t="str">
        <f>VLOOKUP(B188,'[1]XLS'!$E:$G,3,0)</f>
        <v>Struttura semplice</v>
      </c>
      <c r="H188" s="2">
        <v>45577.61</v>
      </c>
      <c r="I188" s="2">
        <v>14365.46</v>
      </c>
      <c r="J188" s="2">
        <v>2247.7</v>
      </c>
      <c r="K188" s="2">
        <v>28959.13</v>
      </c>
      <c r="L188" s="2">
        <v>3726.54</v>
      </c>
      <c r="M188" s="2">
        <f t="shared" si="2"/>
        <v>94876.43999999999</v>
      </c>
      <c r="N188" s="2"/>
      <c r="O188" t="s">
        <v>15</v>
      </c>
    </row>
    <row r="189" spans="1:15" ht="12.75">
      <c r="A189">
        <v>10401</v>
      </c>
      <c r="B189">
        <v>231153</v>
      </c>
      <c r="C189" t="s">
        <v>173</v>
      </c>
      <c r="D189">
        <v>2022</v>
      </c>
      <c r="F189" t="s">
        <v>83</v>
      </c>
      <c r="G189" t="str">
        <f>VLOOKUP(B189,'[1]XLS'!$E:$G,3,0)</f>
        <v>Struttura semplice</v>
      </c>
      <c r="H189" s="2">
        <v>49672.48</v>
      </c>
      <c r="I189" s="2">
        <v>14750.06</v>
      </c>
      <c r="J189" s="2">
        <v>3430.9</v>
      </c>
      <c r="K189" s="2">
        <v>27035.53</v>
      </c>
      <c r="L189" s="2">
        <v>44.55</v>
      </c>
      <c r="M189" s="2">
        <f t="shared" si="2"/>
        <v>94933.52</v>
      </c>
      <c r="N189" s="2">
        <v>1500</v>
      </c>
      <c r="O189" t="s">
        <v>15</v>
      </c>
    </row>
    <row r="190" spans="1:15" ht="12.75">
      <c r="A190">
        <v>10401</v>
      </c>
      <c r="B190">
        <v>239066</v>
      </c>
      <c r="C190" t="s">
        <v>285</v>
      </c>
      <c r="D190">
        <v>2022</v>
      </c>
      <c r="F190" t="s">
        <v>23</v>
      </c>
      <c r="G190" t="str">
        <f>VLOOKUP(B190,'[1]XLS'!$E:$G,3,0)</f>
        <v>Struttura semplice</v>
      </c>
      <c r="H190" s="2">
        <v>48127.17</v>
      </c>
      <c r="I190" s="2">
        <v>14500.07</v>
      </c>
      <c r="J190" s="2">
        <v>3899.79</v>
      </c>
      <c r="K190" s="2">
        <v>26075.53</v>
      </c>
      <c r="L190" s="2">
        <v>2544.67</v>
      </c>
      <c r="M190" s="2">
        <f t="shared" si="2"/>
        <v>95147.23</v>
      </c>
      <c r="N190" s="2">
        <v>3081.79</v>
      </c>
      <c r="O190" t="s">
        <v>15</v>
      </c>
    </row>
    <row r="191" spans="1:15" ht="12.75">
      <c r="A191">
        <v>10401</v>
      </c>
      <c r="B191">
        <v>202697</v>
      </c>
      <c r="C191" t="s">
        <v>130</v>
      </c>
      <c r="D191">
        <v>2022</v>
      </c>
      <c r="F191" t="s">
        <v>42</v>
      </c>
      <c r="G191" t="str">
        <f>VLOOKUP(B191,'[1]XLS'!$E:$G,3,0)</f>
        <v>Struttura semplice</v>
      </c>
      <c r="H191" s="2">
        <v>45577.61</v>
      </c>
      <c r="I191" s="2">
        <v>14500.07</v>
      </c>
      <c r="J191" s="2">
        <v>3691.7</v>
      </c>
      <c r="K191" s="2">
        <v>26075.53</v>
      </c>
      <c r="L191" s="2">
        <v>5774.22</v>
      </c>
      <c r="M191" s="2">
        <f t="shared" si="2"/>
        <v>95619.13</v>
      </c>
      <c r="N191" s="2">
        <v>20284.15</v>
      </c>
      <c r="O191" t="s">
        <v>15</v>
      </c>
    </row>
    <row r="192" spans="1:15" ht="12.75">
      <c r="A192">
        <v>10401</v>
      </c>
      <c r="B192">
        <v>233514</v>
      </c>
      <c r="C192" t="s">
        <v>209</v>
      </c>
      <c r="D192">
        <v>2022</v>
      </c>
      <c r="F192" t="s">
        <v>49</v>
      </c>
      <c r="G192" t="str">
        <f>VLOOKUP(B192,'[1]XLS'!$E:$G,3,0)</f>
        <v>Struttura semplice</v>
      </c>
      <c r="H192" s="2">
        <v>49120.37</v>
      </c>
      <c r="I192" s="2">
        <v>14365.46</v>
      </c>
      <c r="J192" s="2">
        <v>3779.8</v>
      </c>
      <c r="K192" s="2">
        <v>27315.01</v>
      </c>
      <c r="L192" s="2">
        <v>1113.84</v>
      </c>
      <c r="M192" s="2">
        <f t="shared" si="2"/>
        <v>95694.48</v>
      </c>
      <c r="N192" s="2">
        <v>30915.62</v>
      </c>
      <c r="O192" t="s">
        <v>15</v>
      </c>
    </row>
    <row r="193" spans="1:15" ht="12.75">
      <c r="A193">
        <v>10401</v>
      </c>
      <c r="B193">
        <v>237696</v>
      </c>
      <c r="C193" t="s">
        <v>262</v>
      </c>
      <c r="D193">
        <v>2022</v>
      </c>
      <c r="F193" t="s">
        <v>75</v>
      </c>
      <c r="G193" t="str">
        <f>VLOOKUP(B193,'[1]XLS'!$E:$G,3,0)</f>
        <v>Struttura semplice</v>
      </c>
      <c r="H193" s="2">
        <v>45577.61</v>
      </c>
      <c r="I193" s="2">
        <v>14500.07</v>
      </c>
      <c r="J193" s="2">
        <v>3844.78</v>
      </c>
      <c r="K193" s="2">
        <v>21389.68</v>
      </c>
      <c r="L193" s="2">
        <v>10466.59</v>
      </c>
      <c r="M193" s="2">
        <f t="shared" si="2"/>
        <v>95778.73</v>
      </c>
      <c r="N193" s="2">
        <v>24847.47</v>
      </c>
      <c r="O193" t="s">
        <v>15</v>
      </c>
    </row>
    <row r="194" spans="1:15" ht="12.75">
      <c r="A194">
        <v>10401</v>
      </c>
      <c r="B194">
        <v>233478</v>
      </c>
      <c r="C194" t="s">
        <v>208</v>
      </c>
      <c r="D194">
        <v>2022</v>
      </c>
      <c r="F194" t="s">
        <v>18</v>
      </c>
      <c r="G194" t="str">
        <f>VLOOKUP(B194,'[1]XLS'!$E:$G,3,0)</f>
        <v>Struttura semplice</v>
      </c>
      <c r="H194" s="2">
        <v>48890.4</v>
      </c>
      <c r="I194" s="2">
        <v>14500.07</v>
      </c>
      <c r="J194" s="2">
        <v>6239.87</v>
      </c>
      <c r="K194" s="2">
        <v>26075.53</v>
      </c>
      <c r="L194" s="2">
        <v>1060.38</v>
      </c>
      <c r="M194" s="2">
        <f>SUM(H194:L194)</f>
        <v>96766.25</v>
      </c>
      <c r="N194" s="2">
        <v>480</v>
      </c>
      <c r="O194" t="s">
        <v>15</v>
      </c>
    </row>
    <row r="195" spans="1:15" ht="12.75">
      <c r="A195">
        <v>10401</v>
      </c>
      <c r="B195">
        <v>231294</v>
      </c>
      <c r="C195" t="s">
        <v>177</v>
      </c>
      <c r="D195">
        <v>2022</v>
      </c>
      <c r="F195" t="s">
        <v>26</v>
      </c>
      <c r="G195" t="str">
        <f>VLOOKUP(B195,'[1]XLS'!$E:$G,3,0)</f>
        <v>Struttura semplice</v>
      </c>
      <c r="H195" s="2">
        <v>50078.6</v>
      </c>
      <c r="I195" s="2">
        <v>14750.06</v>
      </c>
      <c r="J195" s="2">
        <v>3880.9</v>
      </c>
      <c r="K195" s="2">
        <v>26075.53</v>
      </c>
      <c r="L195" s="2">
        <v>2406.91</v>
      </c>
      <c r="M195" s="2">
        <f>SUM(H195:L195)</f>
        <v>97192</v>
      </c>
      <c r="N195" s="2">
        <v>18006.3</v>
      </c>
      <c r="O195" t="s">
        <v>15</v>
      </c>
    </row>
    <row r="196" spans="1:15" ht="12.75">
      <c r="A196">
        <v>10401</v>
      </c>
      <c r="B196">
        <v>229868</v>
      </c>
      <c r="C196" t="s">
        <v>164</v>
      </c>
      <c r="D196">
        <v>2022</v>
      </c>
      <c r="F196" t="s">
        <v>85</v>
      </c>
      <c r="G196" t="str">
        <f>VLOOKUP(B196,'[1]XLS'!$E:$G,3,0)</f>
        <v>Struttura semplice</v>
      </c>
      <c r="H196" s="2">
        <v>52011.83</v>
      </c>
      <c r="I196" s="2">
        <v>14750.06</v>
      </c>
      <c r="J196" s="2">
        <v>3409.24</v>
      </c>
      <c r="K196" s="2">
        <v>27035.53</v>
      </c>
      <c r="L196" s="2">
        <v>50.75</v>
      </c>
      <c r="M196" s="2">
        <f>SUM(H196:L196)</f>
        <v>97257.41</v>
      </c>
      <c r="N196" s="2"/>
      <c r="O196" t="s">
        <v>15</v>
      </c>
    </row>
    <row r="197" spans="1:15" ht="12.75">
      <c r="A197">
        <v>10401</v>
      </c>
      <c r="B197">
        <v>230703</v>
      </c>
      <c r="C197" t="s">
        <v>168</v>
      </c>
      <c r="D197">
        <v>2022</v>
      </c>
      <c r="F197" t="s">
        <v>83</v>
      </c>
      <c r="G197" t="str">
        <f>VLOOKUP(B197,'[1]XLS'!$E:$G,3,0)</f>
        <v>Struttura semplice</v>
      </c>
      <c r="H197" s="2">
        <v>50445.98</v>
      </c>
      <c r="I197" s="2">
        <v>16376.47</v>
      </c>
      <c r="J197" s="2">
        <v>3329.79</v>
      </c>
      <c r="K197" s="2">
        <v>27035.53</v>
      </c>
      <c r="L197" s="2">
        <v>226.46</v>
      </c>
      <c r="M197" s="2">
        <f>SUM(H197:L197)</f>
        <v>97414.23</v>
      </c>
      <c r="N197" s="2"/>
      <c r="O197" t="s">
        <v>15</v>
      </c>
    </row>
    <row r="198" spans="1:15" ht="12.75">
      <c r="A198">
        <v>10401</v>
      </c>
      <c r="B198">
        <v>230496</v>
      </c>
      <c r="C198" t="s">
        <v>167</v>
      </c>
      <c r="D198">
        <v>2022</v>
      </c>
      <c r="F198" t="s">
        <v>17</v>
      </c>
      <c r="G198" t="str">
        <f>VLOOKUP(B198,'[1]XLS'!$E:$G,3,0)</f>
        <v>Struttura semplice</v>
      </c>
      <c r="H198" s="2">
        <v>51098.71</v>
      </c>
      <c r="I198" s="2">
        <v>14500.07</v>
      </c>
      <c r="J198" s="2">
        <v>3880.9</v>
      </c>
      <c r="K198" s="2">
        <v>27035.53</v>
      </c>
      <c r="L198" s="2">
        <v>1663.36</v>
      </c>
      <c r="M198" s="2">
        <f>SUM(H198:L198)</f>
        <v>98178.56999999999</v>
      </c>
      <c r="N198" s="2">
        <v>7142</v>
      </c>
      <c r="O198" t="s">
        <v>15</v>
      </c>
    </row>
    <row r="199" spans="1:15" ht="12.75">
      <c r="A199">
        <v>10401</v>
      </c>
      <c r="B199">
        <v>202375</v>
      </c>
      <c r="C199" t="s">
        <v>124</v>
      </c>
      <c r="D199">
        <v>2022</v>
      </c>
      <c r="F199" t="s">
        <v>75</v>
      </c>
      <c r="G199" t="str">
        <f>VLOOKUP(B199,'[1]XLS'!$E:$G,3,0)</f>
        <v>Struttura semplice</v>
      </c>
      <c r="H199" s="2">
        <v>45577.61</v>
      </c>
      <c r="I199" s="2">
        <v>14500.07</v>
      </c>
      <c r="J199" s="2">
        <v>3880.9</v>
      </c>
      <c r="K199" s="2">
        <v>26075.53</v>
      </c>
      <c r="L199" s="2">
        <v>10893.05</v>
      </c>
      <c r="M199" s="2">
        <f>SUM(H199:L199)</f>
        <v>100927.16</v>
      </c>
      <c r="N199" s="2">
        <v>1188.96</v>
      </c>
      <c r="O199" t="s">
        <v>15</v>
      </c>
    </row>
    <row r="200" spans="1:15" ht="12.75">
      <c r="A200">
        <v>10401</v>
      </c>
      <c r="B200">
        <v>235838</v>
      </c>
      <c r="C200" t="s">
        <v>236</v>
      </c>
      <c r="D200">
        <v>2022</v>
      </c>
      <c r="F200" t="s">
        <v>18</v>
      </c>
      <c r="G200" t="str">
        <f>VLOOKUP(B200,'[1]XLS'!$E:$G,3,0)</f>
        <v>Struttura semplice</v>
      </c>
      <c r="H200" s="2">
        <v>45577.61</v>
      </c>
      <c r="I200" s="2">
        <v>14500.07</v>
      </c>
      <c r="J200" s="2">
        <v>3880.9</v>
      </c>
      <c r="K200" s="2">
        <v>26075.53</v>
      </c>
      <c r="L200" s="2">
        <v>11576.75</v>
      </c>
      <c r="M200" s="2">
        <f>SUM(H200:L200)</f>
        <v>101610.86</v>
      </c>
      <c r="N200" s="2">
        <v>1836.17</v>
      </c>
      <c r="O200" t="s">
        <v>15</v>
      </c>
    </row>
    <row r="201" spans="1:15" ht="12.75">
      <c r="A201">
        <v>10401</v>
      </c>
      <c r="B201">
        <v>231366</v>
      </c>
      <c r="C201" t="s">
        <v>181</v>
      </c>
      <c r="D201">
        <v>2022</v>
      </c>
      <c r="F201" t="s">
        <v>26</v>
      </c>
      <c r="G201" t="str">
        <f>VLOOKUP(B201,'[1]XLS'!$E:$G,3,0)</f>
        <v>Struttura semplice</v>
      </c>
      <c r="H201" s="2">
        <v>50594.31</v>
      </c>
      <c r="I201" s="2">
        <v>14750.06</v>
      </c>
      <c r="J201" s="2">
        <v>3880.9</v>
      </c>
      <c r="K201" s="2">
        <v>26075.53</v>
      </c>
      <c r="L201" s="2">
        <v>7982.23</v>
      </c>
      <c r="M201" s="2">
        <f>SUM(H201:L201)</f>
        <v>103283.02999999998</v>
      </c>
      <c r="N201" s="2">
        <v>7917.75</v>
      </c>
      <c r="O201" t="s">
        <v>15</v>
      </c>
    </row>
    <row r="202" spans="1:15" ht="12.75">
      <c r="A202">
        <v>10401</v>
      </c>
      <c r="B202">
        <v>236617</v>
      </c>
      <c r="C202" t="s">
        <v>247</v>
      </c>
      <c r="D202">
        <v>2022</v>
      </c>
      <c r="F202" t="s">
        <v>26</v>
      </c>
      <c r="G202" t="str">
        <f>VLOOKUP(B202,'[1]XLS'!$E:$G,3,0)</f>
        <v>Struttura semplice</v>
      </c>
      <c r="H202" s="2">
        <v>45577.61</v>
      </c>
      <c r="I202" s="2">
        <v>14461.61</v>
      </c>
      <c r="J202" s="2">
        <v>3873.69</v>
      </c>
      <c r="K202" s="2">
        <v>30761.38</v>
      </c>
      <c r="L202" s="2">
        <v>11147.44</v>
      </c>
      <c r="M202" s="2">
        <f>SUM(H202:L202)</f>
        <v>105821.73000000001</v>
      </c>
      <c r="N202" s="2">
        <v>3496</v>
      </c>
      <c r="O202" t="s">
        <v>15</v>
      </c>
    </row>
    <row r="203" spans="1:15" ht="12.75">
      <c r="A203">
        <v>10401</v>
      </c>
      <c r="B203">
        <v>231164</v>
      </c>
      <c r="C203" t="s">
        <v>174</v>
      </c>
      <c r="D203">
        <v>2022</v>
      </c>
      <c r="F203" t="s">
        <v>49</v>
      </c>
      <c r="G203" t="str">
        <f>VLOOKUP(B203,'[1]XLS'!$E:$G,3,0)</f>
        <v>Struttura semplice dipartimentale</v>
      </c>
      <c r="H203" s="2">
        <v>4177.72</v>
      </c>
      <c r="I203" s="2">
        <v>1291.67</v>
      </c>
      <c r="J203" s="2">
        <v>3746.66</v>
      </c>
      <c r="K203" s="2">
        <v>2276.26</v>
      </c>
      <c r="L203" s="2"/>
      <c r="M203" s="2">
        <f>SUM(H203:L203)</f>
        <v>11492.31</v>
      </c>
      <c r="N203" s="2">
        <v>1309.98</v>
      </c>
      <c r="O203" t="s">
        <v>15</v>
      </c>
    </row>
    <row r="204" spans="1:15" ht="12.75">
      <c r="A204">
        <v>10401</v>
      </c>
      <c r="B204">
        <v>247146</v>
      </c>
      <c r="C204" t="s">
        <v>297</v>
      </c>
      <c r="D204">
        <v>2022</v>
      </c>
      <c r="F204" t="s">
        <v>49</v>
      </c>
      <c r="G204" t="str">
        <f>VLOOKUP(B204,'[1]XLS'!$E:$G,3,0)</f>
        <v>Struttura semplice dipartimentale</v>
      </c>
      <c r="H204" s="2">
        <v>26586.94</v>
      </c>
      <c r="I204" s="2">
        <v>8666.7</v>
      </c>
      <c r="J204" s="2">
        <v>216.67</v>
      </c>
      <c r="K204" s="2">
        <v>15933.76</v>
      </c>
      <c r="L204" s="2">
        <v>21.95</v>
      </c>
      <c r="M204" s="2">
        <f>SUM(H204:L204)</f>
        <v>51426.02</v>
      </c>
      <c r="N204" s="2">
        <v>13487.46</v>
      </c>
      <c r="O204" t="s">
        <v>15</v>
      </c>
    </row>
    <row r="205" spans="1:15" ht="12.75">
      <c r="A205">
        <v>10401</v>
      </c>
      <c r="B205">
        <v>236704</v>
      </c>
      <c r="C205" t="s">
        <v>249</v>
      </c>
      <c r="D205">
        <v>2022</v>
      </c>
      <c r="F205" t="s">
        <v>93</v>
      </c>
      <c r="G205" t="str">
        <f>VLOOKUP(B205,'[1]XLS'!$E:$G,3,0)</f>
        <v>Struttura semplice dipartimentale</v>
      </c>
      <c r="H205" s="2">
        <v>45577.61</v>
      </c>
      <c r="I205" s="2">
        <v>15500.03</v>
      </c>
      <c r="J205" s="2">
        <v>6627.11</v>
      </c>
      <c r="K205" s="2">
        <v>17095.91</v>
      </c>
      <c r="L205" s="2">
        <v>3681.18</v>
      </c>
      <c r="M205" s="2">
        <f>SUM(H205:L205)</f>
        <v>88481.84</v>
      </c>
      <c r="N205" s="2">
        <v>741.59</v>
      </c>
      <c r="O205" t="s">
        <v>28</v>
      </c>
    </row>
    <row r="206" spans="1:15" ht="12.75">
      <c r="A206">
        <v>10401</v>
      </c>
      <c r="B206">
        <v>202404</v>
      </c>
      <c r="C206" t="s">
        <v>126</v>
      </c>
      <c r="D206">
        <v>2022</v>
      </c>
      <c r="F206" t="s">
        <v>18</v>
      </c>
      <c r="G206" t="str">
        <f>VLOOKUP(B206,'[1]XLS'!$E:$G,3,0)</f>
        <v>Struttura semplice dipartimentale</v>
      </c>
      <c r="H206" s="2">
        <v>45577.61</v>
      </c>
      <c r="I206" s="2">
        <v>15500.03</v>
      </c>
      <c r="J206" s="2">
        <v>4770.78</v>
      </c>
      <c r="K206" s="2">
        <v>26075.53</v>
      </c>
      <c r="L206" s="2"/>
      <c r="M206" s="2">
        <f>SUM(H206:L206)</f>
        <v>91923.95</v>
      </c>
      <c r="N206" s="2"/>
      <c r="O206" t="s">
        <v>15</v>
      </c>
    </row>
    <row r="207" spans="1:15" ht="12.75">
      <c r="A207">
        <v>10401</v>
      </c>
      <c r="B207">
        <v>123466</v>
      </c>
      <c r="C207" t="s">
        <v>34</v>
      </c>
      <c r="D207">
        <v>2022</v>
      </c>
      <c r="F207" t="s">
        <v>35</v>
      </c>
      <c r="G207" t="str">
        <f>VLOOKUP(B207,'[1]XLS'!$E:$G,3,0)</f>
        <v>Struttura semplice dipartimentale</v>
      </c>
      <c r="H207" s="2">
        <v>45577.61</v>
      </c>
      <c r="I207" s="2">
        <v>15500.03</v>
      </c>
      <c r="J207" s="2">
        <v>4776.55</v>
      </c>
      <c r="K207" s="2">
        <v>26075.53</v>
      </c>
      <c r="L207" s="2">
        <v>53.46</v>
      </c>
      <c r="M207" s="2">
        <f>SUM(H207:L207)</f>
        <v>91983.18000000001</v>
      </c>
      <c r="N207" s="2"/>
      <c r="O207" t="s">
        <v>15</v>
      </c>
    </row>
    <row r="208" spans="1:15" ht="12.75">
      <c r="A208">
        <v>10401</v>
      </c>
      <c r="B208">
        <v>202397</v>
      </c>
      <c r="C208" t="s">
        <v>125</v>
      </c>
      <c r="D208">
        <v>2022</v>
      </c>
      <c r="F208" t="s">
        <v>25</v>
      </c>
      <c r="G208" t="str">
        <f>VLOOKUP(B208,'[1]XLS'!$E:$G,3,0)</f>
        <v>Struttura semplice dipartimentale</v>
      </c>
      <c r="H208" s="2">
        <v>46312.37</v>
      </c>
      <c r="I208" s="2">
        <v>15500.03</v>
      </c>
      <c r="J208" s="2">
        <v>4811.22</v>
      </c>
      <c r="K208" s="2">
        <v>26075.53</v>
      </c>
      <c r="L208" s="2">
        <v>156.2</v>
      </c>
      <c r="M208" s="2">
        <f>SUM(H208:L208)</f>
        <v>92855.34999999999</v>
      </c>
      <c r="N208" s="2"/>
      <c r="O208" t="s">
        <v>15</v>
      </c>
    </row>
    <row r="209" spans="1:15" ht="12.75">
      <c r="A209">
        <v>10401</v>
      </c>
      <c r="B209">
        <v>120413</v>
      </c>
      <c r="C209" t="s">
        <v>29</v>
      </c>
      <c r="D209">
        <v>2022</v>
      </c>
      <c r="F209" t="s">
        <v>18</v>
      </c>
      <c r="G209" t="str">
        <f>VLOOKUP(B209,'[1]XLS'!$E:$G,3,0)</f>
        <v>Struttura semplice dipartimentale</v>
      </c>
      <c r="H209" s="2">
        <v>45577.61</v>
      </c>
      <c r="I209" s="2">
        <v>15500.03</v>
      </c>
      <c r="J209" s="2">
        <v>5658.77</v>
      </c>
      <c r="K209" s="2">
        <v>26075.53</v>
      </c>
      <c r="L209" s="2">
        <v>153.46</v>
      </c>
      <c r="M209" s="2">
        <f>SUM(H209:L209)</f>
        <v>92965.40000000001</v>
      </c>
      <c r="N209" s="2">
        <v>1500</v>
      </c>
      <c r="O209" t="s">
        <v>15</v>
      </c>
    </row>
    <row r="210" spans="1:15" ht="12.75">
      <c r="A210">
        <v>10401</v>
      </c>
      <c r="B210">
        <v>145639</v>
      </c>
      <c r="C210" t="s">
        <v>57</v>
      </c>
      <c r="D210">
        <v>2022</v>
      </c>
      <c r="F210" t="s">
        <v>26</v>
      </c>
      <c r="G210" t="str">
        <f>VLOOKUP(B210,'[1]XLS'!$E:$G,3,0)</f>
        <v>Struttura semplice dipartimentale</v>
      </c>
      <c r="H210" s="2">
        <v>46127.77</v>
      </c>
      <c r="I210" s="2">
        <v>15500.03</v>
      </c>
      <c r="J210" s="2">
        <v>4749.12</v>
      </c>
      <c r="K210" s="2">
        <v>27315.01</v>
      </c>
      <c r="L210" s="2">
        <v>100</v>
      </c>
      <c r="M210" s="2">
        <f>SUM(H210:L210)</f>
        <v>93791.93</v>
      </c>
      <c r="N210" s="2">
        <v>10001.69</v>
      </c>
      <c r="O210" t="s">
        <v>15</v>
      </c>
    </row>
    <row r="211" spans="1:15" ht="12.75">
      <c r="A211">
        <v>10401</v>
      </c>
      <c r="B211">
        <v>238521</v>
      </c>
      <c r="C211" t="s">
        <v>275</v>
      </c>
      <c r="D211">
        <v>2022</v>
      </c>
      <c r="F211" t="s">
        <v>19</v>
      </c>
      <c r="G211" t="str">
        <f>VLOOKUP(B211,'[1]XLS'!$E:$G,3,0)</f>
        <v>Struttura semplice dipartimentale</v>
      </c>
      <c r="H211" s="2">
        <v>45577.61</v>
      </c>
      <c r="I211" s="2">
        <v>15500.03</v>
      </c>
      <c r="J211" s="2">
        <v>8038.35</v>
      </c>
      <c r="K211" s="2">
        <v>24378.56</v>
      </c>
      <c r="L211" s="2">
        <v>1110.94</v>
      </c>
      <c r="M211" s="2">
        <f>SUM(H211:L211)</f>
        <v>94605.49</v>
      </c>
      <c r="N211" s="2">
        <v>29411.82</v>
      </c>
      <c r="O211" t="s">
        <v>15</v>
      </c>
    </row>
    <row r="212" spans="1:15" ht="12.75">
      <c r="A212">
        <v>10401</v>
      </c>
      <c r="B212">
        <v>231355</v>
      </c>
      <c r="C212" t="s">
        <v>179</v>
      </c>
      <c r="D212">
        <v>2022</v>
      </c>
      <c r="F212" t="s">
        <v>96</v>
      </c>
      <c r="G212" t="str">
        <f>VLOOKUP(B212,'[1]XLS'!$E:$G,3,0)</f>
        <v>Struttura semplice dipartimentale</v>
      </c>
      <c r="H212" s="2">
        <v>50531.39</v>
      </c>
      <c r="I212" s="2">
        <v>15500.03</v>
      </c>
      <c r="J212" s="2">
        <v>4892.1</v>
      </c>
      <c r="K212" s="2">
        <v>26075.53</v>
      </c>
      <c r="L212" s="2">
        <v>4992.21</v>
      </c>
      <c r="M212" s="2">
        <f>SUM(H212:L212)</f>
        <v>101991.26000000001</v>
      </c>
      <c r="N212" s="2">
        <v>741.59</v>
      </c>
      <c r="O212" t="s">
        <v>15</v>
      </c>
    </row>
  </sheetData>
  <sheetProtection/>
  <autoFilter ref="A1:O212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Pietroforte</dc:creator>
  <cp:keywords/>
  <dc:description/>
  <cp:lastModifiedBy>Alessio Barbati Minischetti</cp:lastModifiedBy>
  <dcterms:created xsi:type="dcterms:W3CDTF">2023-03-27T10:23:54Z</dcterms:created>
  <dcterms:modified xsi:type="dcterms:W3CDTF">2023-04-05T07:46:20Z</dcterms:modified>
  <cp:category/>
  <cp:version/>
  <cp:contentType/>
  <cp:contentStatus/>
</cp:coreProperties>
</file>